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970" windowHeight="68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<sst xmlns="http://schemas.openxmlformats.org/spreadsheetml/2006/main" count="337" uniqueCount="66">
  <si>
    <t>a</t>
  </si>
  <si>
    <t>b</t>
  </si>
  <si>
    <t>c</t>
  </si>
  <si>
    <t>II.O</t>
  </si>
  <si>
    <t>plasty</t>
  </si>
  <si>
    <t>sklo</t>
  </si>
  <si>
    <t>batérie</t>
  </si>
  <si>
    <t>papier</t>
  </si>
  <si>
    <t>kovy</t>
  </si>
  <si>
    <t>bioodpad</t>
  </si>
  <si>
    <t>recyklácia</t>
  </si>
  <si>
    <t>IV.O</t>
  </si>
  <si>
    <t>tetrapaky</t>
  </si>
  <si>
    <t>VI.O</t>
  </si>
  <si>
    <t>VII.O</t>
  </si>
  <si>
    <t>VIII.O</t>
  </si>
  <si>
    <t>2.A</t>
  </si>
  <si>
    <t>2.B</t>
  </si>
  <si>
    <t>2.C</t>
  </si>
  <si>
    <t>3.A</t>
  </si>
  <si>
    <t>3.B</t>
  </si>
  <si>
    <t>3.C</t>
  </si>
  <si>
    <t>4.A</t>
  </si>
  <si>
    <t>4.B</t>
  </si>
  <si>
    <t>Spolu</t>
  </si>
  <si>
    <t xml:space="preserve">                                                                             </t>
  </si>
  <si>
    <t>percent</t>
  </si>
  <si>
    <t>ot</t>
  </si>
  <si>
    <t>triedenie odpadu</t>
  </si>
  <si>
    <t>neznečisťovať prírodu</t>
  </si>
  <si>
    <t>nič</t>
  </si>
  <si>
    <t>šetrenie energie</t>
  </si>
  <si>
    <t>zmena spôsobu dopravy</t>
  </si>
  <si>
    <t>čistenie okolia</t>
  </si>
  <si>
    <t>netriedime</t>
  </si>
  <si>
    <t>čiastočne</t>
  </si>
  <si>
    <t>triedime</t>
  </si>
  <si>
    <t>je to veľmi dôležité</t>
  </si>
  <si>
    <t>nemá to význam</t>
  </si>
  <si>
    <t>neviem posúdiť</t>
  </si>
  <si>
    <t>nový názov pre spaľovanie odpadov</t>
  </si>
  <si>
    <t>ďalšia tvorba odpadov</t>
  </si>
  <si>
    <t>znovuvyužívanie druhotných surovín z odpadov</t>
  </si>
  <si>
    <t>odpadový papier</t>
  </si>
  <si>
    <t>biologický odpad</t>
  </si>
  <si>
    <t xml:space="preserve">biologický odpad </t>
  </si>
  <si>
    <t>kovový šrot</t>
  </si>
  <si>
    <t xml:space="preserve">kompostovanie </t>
  </si>
  <si>
    <t xml:space="preserve">spaľovanie </t>
  </si>
  <si>
    <t>skládkovanie</t>
  </si>
  <si>
    <t>zahodím ju do koša</t>
  </si>
  <si>
    <t>odhodím ju medzi kovový odpad</t>
  </si>
  <si>
    <t>odovzdám ju v predajni elektro, alebo do zberu,</t>
  </si>
  <si>
    <t xml:space="preserve"> keď mesto vyhlási zber použitých batérií</t>
  </si>
  <si>
    <t>Tabuľkové vyhodnotenie dotazníka</t>
  </si>
  <si>
    <t>Otvorené otázky</t>
  </si>
  <si>
    <t xml:space="preserve">znovuvyužívanie druhotných surovín </t>
  </si>
  <si>
    <t>z odpadov</t>
  </si>
  <si>
    <t xml:space="preserve">odovzdám ju v predajni elektro, alebo </t>
  </si>
  <si>
    <t xml:space="preserve">do zberu, keď mesto vyhlási zber </t>
  </si>
  <si>
    <t>použitých batérií</t>
  </si>
  <si>
    <t>Vyhodnotenie tried</t>
  </si>
  <si>
    <t>Percentuálne vyhodnotenie dotazníka</t>
  </si>
  <si>
    <t>Výsledky za školu</t>
  </si>
  <si>
    <t>NETLAČIŤ  A  NEMAZAŤ  !!!</t>
  </si>
  <si>
    <t>TLAČIŤ  OD  STRANY  3  po stranu  17  na  šírku  !!!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</si>
</sst>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_ ;[Red]\-0.00\ "/>
  </numFmts>
  <fonts count="2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48"/>
      <name val="Arial CE"/>
      <family val="2"/>
    </font>
    <font>
      <i/>
      <sz val="10"/>
      <color indexed="48"/>
      <name val="Arial CE"/>
      <family val="2"/>
    </font>
    <font>
      <sz val="10"/>
      <color indexed="61"/>
      <name val="Arial CE"/>
      <family val="2"/>
    </font>
    <font>
      <i/>
      <sz val="1.5"/>
      <name val="Arial CE"/>
      <family val="2"/>
    </font>
    <font>
      <sz val="1.5"/>
      <name val="Arial CE"/>
      <family val="0"/>
    </font>
    <font>
      <b/>
      <sz val="2"/>
      <name val="Arial CE"/>
      <family val="0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sz val="9.5"/>
      <name val="Arial CE"/>
      <family val="0"/>
    </font>
    <font>
      <b/>
      <sz val="11.25"/>
      <name val="Arial CE"/>
      <family val="0"/>
    </font>
    <font>
      <b/>
      <sz val="11.5"/>
      <name val="Arial CE"/>
      <family val="0"/>
    </font>
    <font>
      <b/>
      <sz val="10.25"/>
      <name val="Arial CE"/>
      <family val="0"/>
    </font>
    <font>
      <sz val="8.5"/>
      <name val="Arial CE"/>
      <family val="0"/>
    </font>
    <font>
      <sz val="8.75"/>
      <name val="Arial CE"/>
      <family val="0"/>
    </font>
    <font>
      <b/>
      <sz val="10.5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i/>
      <sz val="8"/>
      <name val="Arial CE"/>
      <family val="2"/>
    </font>
    <font>
      <sz val="10"/>
      <color indexed="12"/>
      <name val="Arial CE"/>
      <family val="2"/>
    </font>
    <font>
      <sz val="10"/>
      <color indexed="20"/>
      <name val="Arial CE"/>
      <family val="2"/>
    </font>
    <font>
      <b/>
      <sz val="10"/>
      <color indexed="2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164" fontId="2" fillId="2" borderId="12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4" fillId="0" borderId="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1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2" xfId="0" applyFill="1" applyBorder="1" applyAlignment="1">
      <alignment/>
    </xf>
    <xf numFmtId="0" fontId="3" fillId="2" borderId="26" xfId="0" applyFont="1" applyFill="1" applyBorder="1" applyAlignment="1">
      <alignment/>
    </xf>
    <xf numFmtId="0" fontId="1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1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0" fillId="3" borderId="0" xfId="0" applyFill="1" applyAlignment="1">
      <alignment/>
    </xf>
    <xf numFmtId="0" fontId="10" fillId="0" borderId="0" xfId="0" applyFont="1" applyAlignment="1">
      <alignment horizontal="center"/>
    </xf>
    <xf numFmtId="0" fontId="11" fillId="3" borderId="0" xfId="0" applyFont="1" applyFill="1" applyBorder="1" applyAlignment="1">
      <alignment/>
    </xf>
    <xf numFmtId="0" fontId="1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/>
    </xf>
    <xf numFmtId="164" fontId="1" fillId="2" borderId="34" xfId="0" applyNumberFormat="1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3" fillId="2" borderId="35" xfId="0" applyFont="1" applyFill="1" applyBorder="1" applyAlignment="1">
      <alignment/>
    </xf>
    <xf numFmtId="164" fontId="0" fillId="0" borderId="9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0" fontId="3" fillId="2" borderId="37" xfId="0" applyFont="1" applyFill="1" applyBorder="1" applyAlignment="1">
      <alignment/>
    </xf>
    <xf numFmtId="164" fontId="0" fillId="0" borderId="38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32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1" fillId="2" borderId="34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3" fillId="2" borderId="14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3" fillId="2" borderId="27" xfId="0" applyFont="1" applyFill="1" applyBorder="1" applyAlignment="1">
      <alignment/>
    </xf>
    <xf numFmtId="164" fontId="0" fillId="2" borderId="2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164" fontId="27" fillId="0" borderId="4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64" fontId="27" fillId="0" borderId="11" xfId="0" applyNumberFormat="1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164" fontId="27" fillId="0" borderId="12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64" fontId="27" fillId="0" borderId="2" xfId="0" applyNumberFormat="1" applyFont="1" applyBorder="1" applyAlignment="1">
      <alignment horizontal="center"/>
    </xf>
    <xf numFmtId="164" fontId="28" fillId="0" borderId="11" xfId="0" applyNumberFormat="1" applyFont="1" applyBorder="1" applyAlignment="1">
      <alignment horizontal="center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164" fontId="1" fillId="4" borderId="0" xfId="0" applyNumberFormat="1" applyFont="1" applyFill="1" applyAlignment="1">
      <alignment/>
    </xf>
    <xf numFmtId="164" fontId="1" fillId="5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164" fontId="0" fillId="5" borderId="0" xfId="0" applyNumberFormat="1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1. Triedite domový odpad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List1!$AE$5:$AE$7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List1!$AF$5:$AF$7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1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1.Triedite domový odpad 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5"/>
          <c:w val="0.858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List1!$E$72:$Q$72</c:f>
              <c:strCache/>
            </c:strRef>
          </c:cat>
          <c:val>
            <c:numRef>
              <c:f>List1!$E$73:$Q$73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List1!$E$72:$Q$72</c:f>
              <c:strCache/>
            </c:strRef>
          </c:cat>
          <c:val>
            <c:numRef>
              <c:f>List1!$E$74:$Q$74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List1!$E$72:$Q$72</c:f>
              <c:strCache/>
            </c:strRef>
          </c:cat>
          <c:val>
            <c:numRef>
              <c:f>List1!$E$75:$Q$75</c:f>
              <c:numCache/>
            </c:numRef>
          </c:val>
        </c:ser>
        <c:axId val="15371216"/>
        <c:axId val="4123217"/>
      </c:barChart>
      <c:catAx>
        <c:axId val="1537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3217"/>
        <c:crosses val="autoZero"/>
        <c:auto val="1"/>
        <c:lblOffset val="100"/>
        <c:noMultiLvlLbl val="0"/>
      </c:catAx>
      <c:valAx>
        <c:axId val="412321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71216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40325"/>
          <c:w val="0.09875"/>
          <c:h val="0.16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2. Je dôležité pre zlepšenie životného prostredia triedenie domového odpadu 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9"/>
          <c:w val="0.858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List1!$E$76:$Q$76</c:f>
              <c:strCache/>
            </c:strRef>
          </c:cat>
          <c:val>
            <c:numRef>
              <c:f>List1!$E$77:$Q$77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List1!$E$76:$Q$76</c:f>
              <c:strCache/>
            </c:strRef>
          </c:cat>
          <c:val>
            <c:numRef>
              <c:f>List1!$E$78:$Q$78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List1!$E$76:$Q$76</c:f>
              <c:strCache/>
            </c:strRef>
          </c:cat>
          <c:val>
            <c:numRef>
              <c:f>List1!$E$79:$Q$79</c:f>
              <c:numCache/>
            </c:numRef>
          </c:val>
        </c:ser>
        <c:axId val="37108954"/>
        <c:axId val="65545131"/>
      </c:barChart>
      <c:catAx>
        <c:axId val="3710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45131"/>
        <c:crosses val="autoZero"/>
        <c:auto val="1"/>
        <c:lblOffset val="100"/>
        <c:noMultiLvlLbl val="0"/>
      </c:catAx>
      <c:valAx>
        <c:axId val="65545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08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75"/>
          <c:y val="0.451"/>
          <c:w val="0.0985"/>
          <c:h val="0.17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3. Čo znamená recyklácia odpadu 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5"/>
          <c:w val="0.845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List1!$E$80:$Q$80</c:f>
              <c:strCache/>
            </c:strRef>
          </c:cat>
          <c:val>
            <c:numRef>
              <c:f>List1!$E$81:$Q$81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List1!$E$80:$Q$80</c:f>
              <c:strCache/>
            </c:strRef>
          </c:cat>
          <c:val>
            <c:numRef>
              <c:f>List1!$E$82:$Q$82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List1!$E$80:$Q$80</c:f>
              <c:strCache/>
            </c:strRef>
          </c:cat>
          <c:val>
            <c:numRef>
              <c:f>List1!$E$83:$Q$83</c:f>
              <c:numCache/>
            </c:numRef>
          </c:val>
        </c:ser>
        <c:axId val="53035268"/>
        <c:axId val="7555365"/>
      </c:barChart>
      <c:catAx>
        <c:axId val="5303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55365"/>
        <c:crosses val="autoZero"/>
        <c:auto val="1"/>
        <c:lblOffset val="100"/>
        <c:noMultiLvlLbl val="0"/>
      </c:catAx>
      <c:valAx>
        <c:axId val="755536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3526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38425"/>
          <c:w val="0.1085"/>
          <c:h val="0.17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5. Ktorý z týchto odpadov najviac zaťažuje prírodu 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5"/>
          <c:w val="0.85875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List1!$E$85:$Q$85</c:f>
              <c:strCache/>
            </c:strRef>
          </c:cat>
          <c:val>
            <c:numRef>
              <c:f>List1!$E$86:$Q$86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List1!$E$85:$Q$85</c:f>
              <c:strCache/>
            </c:strRef>
          </c:cat>
          <c:val>
            <c:numRef>
              <c:f>List1!$E$87:$Q$87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List1!$E$85:$Q$85</c:f>
              <c:strCache/>
            </c:strRef>
          </c:cat>
          <c:val>
            <c:numRef>
              <c:f>List1!$E$88:$Q$88</c:f>
              <c:numCache/>
            </c:numRef>
          </c:val>
        </c:ser>
        <c:axId val="889422"/>
        <c:axId val="8004799"/>
      </c:barChart>
      <c:catAx>
        <c:axId val="88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04799"/>
        <c:crosses val="autoZero"/>
        <c:auto val="1"/>
        <c:lblOffset val="100"/>
        <c:noMultiLvlLbl val="0"/>
      </c:catAx>
      <c:valAx>
        <c:axId val="800479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9422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408"/>
          <c:w val="0.098"/>
          <c:h val="0.16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6. Ktorý z týchto odpadov najmenej zaťažuje prírodu 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5"/>
          <c:w val="0.85875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List1!$E$89:$Q$89</c:f>
              <c:strCache/>
            </c:strRef>
          </c:cat>
          <c:val>
            <c:numRef>
              <c:f>List1!$E$90:$Q$90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List1!$E$89:$Q$89</c:f>
              <c:strCache/>
            </c:strRef>
          </c:cat>
          <c:val>
            <c:numRef>
              <c:f>List1!$E$91:$Q$91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List1!$E$89:$Q$89</c:f>
              <c:strCache/>
            </c:strRef>
          </c:cat>
          <c:val>
            <c:numRef>
              <c:f>List1!$E$92:$Q$92</c:f>
              <c:numCache/>
            </c:numRef>
          </c:val>
        </c:ser>
        <c:axId val="4934328"/>
        <c:axId val="44408953"/>
      </c:barChart>
      <c:catAx>
        <c:axId val="493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08953"/>
        <c:crosses val="autoZero"/>
        <c:auto val="1"/>
        <c:lblOffset val="100"/>
        <c:noMultiLvlLbl val="0"/>
      </c:catAx>
      <c:valAx>
        <c:axId val="4440895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432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4105"/>
          <c:w val="0.098"/>
          <c:h val="0.1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7. Ktorá z možností likvidácie biologického odpadu je najsprávnejšia 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9"/>
          <c:w val="0.859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List1!$E$93:$Q$93</c:f>
              <c:strCache/>
            </c:strRef>
          </c:cat>
          <c:val>
            <c:numRef>
              <c:f>List1!$E$94:$Q$94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List1!$E$93:$Q$93</c:f>
              <c:strCache/>
            </c:strRef>
          </c:cat>
          <c:val>
            <c:numRef>
              <c:f>List1!$E$95:$Q$95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List1!$E$93:$Q$93</c:f>
              <c:strCache/>
            </c:strRef>
          </c:cat>
          <c:val>
            <c:numRef>
              <c:f>List1!$E$96:$Q$96</c:f>
              <c:numCache/>
            </c:numRef>
          </c:val>
        </c:ser>
        <c:axId val="64136258"/>
        <c:axId val="40355411"/>
      </c:barChart>
      <c:catAx>
        <c:axId val="6413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55411"/>
        <c:crosses val="autoZero"/>
        <c:auto val="1"/>
        <c:lblOffset val="100"/>
        <c:noMultiLvlLbl val="0"/>
      </c:catAx>
      <c:valAx>
        <c:axId val="4035541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3625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25"/>
          <c:y val="0.3915"/>
          <c:w val="0.098"/>
          <c:h val="0.1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8. Čo urobíš s použitou batériou 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175"/>
          <c:w val="0.84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List1!$E$97:$Q$97</c:f>
              <c:strCache/>
            </c:strRef>
          </c:cat>
          <c:val>
            <c:numRef>
              <c:f>List1!$E$98:$Q$98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List1!$E$97:$Q$97</c:f>
              <c:strCache/>
            </c:strRef>
          </c:cat>
          <c:val>
            <c:numRef>
              <c:f>List1!$E$99:$Q$99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List1!$E$97:$Q$97</c:f>
              <c:strCache/>
            </c:strRef>
          </c:cat>
          <c:val>
            <c:numRef>
              <c:f>List1!$E$100:$Q$100</c:f>
              <c:numCache/>
            </c:numRef>
          </c:val>
        </c:ser>
        <c:axId val="27654380"/>
        <c:axId val="47562829"/>
      </c:barChart>
      <c:catAx>
        <c:axId val="2765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62829"/>
        <c:crosses val="autoZero"/>
        <c:auto val="1"/>
        <c:lblOffset val="100"/>
        <c:noMultiLvlLbl val="0"/>
      </c:catAx>
      <c:valAx>
        <c:axId val="47562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5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43675"/>
          <c:w val="0.1077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9. Aké druhy odpadov by sa dali triediť v škole ?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List1!$E$107:$Q$107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List1!$E$108:$Q$108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List1!$E$109:$Q$109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List1!$E$110:$Q$110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List1!$E$111:$Q$111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List1!$E$112:$Q$112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List1!$E$106:$Q$106</c:f>
              <c:strCache/>
            </c:strRef>
          </c:cat>
          <c:val>
            <c:numRef>
              <c:f>List1!$E$113:$Q$113</c:f>
              <c:numCache/>
            </c:numRef>
          </c:val>
        </c:ser>
        <c:axId val="25412278"/>
        <c:axId val="27383911"/>
      </c:barChart>
      <c:catAx>
        <c:axId val="2541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83911"/>
        <c:crosses val="autoZero"/>
        <c:auto val="1"/>
        <c:lblOffset val="100"/>
        <c:noMultiLvlLbl val="0"/>
      </c:catAx>
      <c:valAx>
        <c:axId val="2738391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227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10.Akým spôsobom sa môžeš aj ty pričiniť o to, aby sa naša Zem netopila v odpadoch ?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List1!$E$116:$Q$116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List1!$E$117:$Q$117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List1!$E$118:$Q$118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List1!$E$119:$Q$119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List1!$E$120:$Q$120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List1!$E$121:$Q$121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List1!$E$115:$Q$115</c:f>
              <c:strCache/>
            </c:strRef>
          </c:cat>
          <c:val>
            <c:numRef>
              <c:f>List1!$E$122:$Q$122</c:f>
              <c:numCache/>
            </c:numRef>
          </c:val>
        </c:ser>
        <c:axId val="45128608"/>
        <c:axId val="3504289"/>
      </c:bar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4289"/>
        <c:crosses val="autoZero"/>
        <c:auto val="1"/>
        <c:lblOffset val="100"/>
        <c:noMultiLvlLbl val="0"/>
      </c:catAx>
      <c:valAx>
        <c:axId val="3504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28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1. Triedite domový odpad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List1!$AE$5:$AE$7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List1!$AF$5:$AF$7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2. Je dôležité pre zlepšenie životného prostredia triedenie domového odpadu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List1!$AE$8:$AE$10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List1!$AF$8:$AF$10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2. Je dôležité pre zlepšenie životného prostredia triedenie domového odpadu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List1!$AE$8:$AE$10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List1!$AF$8:$AF$10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3. Čo znamená recyklácia odpadov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List1!$AE$11:$AE$13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List1!$AF$11:$AF$13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5. Ktorý z týchto odpadov najviac zaťažuje prírodu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List1!$AE$15:$AE$17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List1!$AF$15:$AF$17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6. Ktorý z týchto odpadov najmenej zaťažuje prírodu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List1!$AE$18:$AE$20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List1!$AF$18:$AF$20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7. Ktorá z možností likvidácie biol. odpadu je najsprávnejšia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List1!$AE$21:$AE$23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List1!$AF$21:$AF$23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8. Čo urobíš s použitou batériou ?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List1!$AE$24:$AE$26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List1!$AF$24:$AF$26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9. Aké druhy odpadov by sa dali triediť v škole ?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List1!$AE$27:$AE$33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List1!$AF$27:$AF$33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10. Ako sa môžeš pričiniť, aby sa Zem netopila v odpadoch 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List1!$AE$35:$AE$41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List1!$AF$35:$AF$41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3. Čo znamená recyklácia odpadov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List1!$AE$11:$AE$13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List1!$AF$11:$AF$13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5. Ktorý z týchto odpadov najviac zaťažuje prírodu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List1!$AE$15:$AE$17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List1!$AF$15:$AF$17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6. Ktorý z týchto odpadov najmenej zaťažuje prírodu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List1!$AE$18:$AE$20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List1!$AF$18:$AF$20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7. Ktorá z možností likvidácie biol. odpadu je najsprávnejšia 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List1!$AE$21:$AE$23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List1!$AF$21:$AF$23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8. Čo urobíš s použitou batériou ?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List1!$AE$24:$AE$26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List1!$AF$24:$AF$26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9. Aké druhy odpadov by sa dali triediť v škole ?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List1!$AE$27:$AE$33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List1!$AF$27:$AF$33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10. Ako sa môžeš pričiniť, aby sa Zem netopila v odpadoch 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List1!$AE$35:$AE$41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List1!$AF$35:$AF$41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47</xdr:row>
      <xdr:rowOff>0</xdr:rowOff>
    </xdr:from>
    <xdr:to>
      <xdr:col>8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342900" y="7991475"/>
        <a:ext cx="4038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16</xdr:col>
      <xdr:colOff>209550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4972050" y="7991475"/>
        <a:ext cx="4305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47</xdr:row>
      <xdr:rowOff>0</xdr:rowOff>
    </xdr:from>
    <xdr:to>
      <xdr:col>8</xdr:col>
      <xdr:colOff>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352425" y="7991475"/>
        <a:ext cx="4029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581025</xdr:colOff>
      <xdr:row>47</xdr:row>
      <xdr:rowOff>0</xdr:rowOff>
    </xdr:from>
    <xdr:to>
      <xdr:col>16</xdr:col>
      <xdr:colOff>219075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4962525" y="7991475"/>
        <a:ext cx="4324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8</xdr:col>
      <xdr:colOff>9525</xdr:colOff>
      <xdr:row>47</xdr:row>
      <xdr:rowOff>0</xdr:rowOff>
    </xdr:to>
    <xdr:graphicFrame>
      <xdr:nvGraphicFramePr>
        <xdr:cNvPr id="5" name="Chart 5"/>
        <xdr:cNvGraphicFramePr/>
      </xdr:nvGraphicFramePr>
      <xdr:xfrm>
        <a:off x="333375" y="7991475"/>
        <a:ext cx="405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581025</xdr:colOff>
      <xdr:row>47</xdr:row>
      <xdr:rowOff>0</xdr:rowOff>
    </xdr:from>
    <xdr:to>
      <xdr:col>16</xdr:col>
      <xdr:colOff>209550</xdr:colOff>
      <xdr:row>47</xdr:row>
      <xdr:rowOff>0</xdr:rowOff>
    </xdr:to>
    <xdr:graphicFrame>
      <xdr:nvGraphicFramePr>
        <xdr:cNvPr id="6" name="Chart 6"/>
        <xdr:cNvGraphicFramePr/>
      </xdr:nvGraphicFramePr>
      <xdr:xfrm>
        <a:off x="4962525" y="7991475"/>
        <a:ext cx="43148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8</xdr:col>
      <xdr:colOff>19050</xdr:colOff>
      <xdr:row>47</xdr:row>
      <xdr:rowOff>0</xdr:rowOff>
    </xdr:to>
    <xdr:graphicFrame>
      <xdr:nvGraphicFramePr>
        <xdr:cNvPr id="7" name="Chart 7"/>
        <xdr:cNvGraphicFramePr/>
      </xdr:nvGraphicFramePr>
      <xdr:xfrm>
        <a:off x="333375" y="7991475"/>
        <a:ext cx="40671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323850</xdr:colOff>
      <xdr:row>47</xdr:row>
      <xdr:rowOff>0</xdr:rowOff>
    </xdr:from>
    <xdr:to>
      <xdr:col>8</xdr:col>
      <xdr:colOff>0</xdr:colOff>
      <xdr:row>47</xdr:row>
      <xdr:rowOff>0</xdr:rowOff>
    </xdr:to>
    <xdr:graphicFrame>
      <xdr:nvGraphicFramePr>
        <xdr:cNvPr id="8" name="Chart 8"/>
        <xdr:cNvGraphicFramePr/>
      </xdr:nvGraphicFramePr>
      <xdr:xfrm>
        <a:off x="323850" y="7991475"/>
        <a:ext cx="405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9525</xdr:colOff>
      <xdr:row>47</xdr:row>
      <xdr:rowOff>0</xdr:rowOff>
    </xdr:from>
    <xdr:to>
      <xdr:col>16</xdr:col>
      <xdr:colOff>200025</xdr:colOff>
      <xdr:row>47</xdr:row>
      <xdr:rowOff>0</xdr:rowOff>
    </xdr:to>
    <xdr:graphicFrame>
      <xdr:nvGraphicFramePr>
        <xdr:cNvPr id="9" name="Chart 9"/>
        <xdr:cNvGraphicFramePr/>
      </xdr:nvGraphicFramePr>
      <xdr:xfrm>
        <a:off x="4981575" y="7991475"/>
        <a:ext cx="42862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142</xdr:row>
      <xdr:rowOff>9525</xdr:rowOff>
    </xdr:from>
    <xdr:to>
      <xdr:col>11</xdr:col>
      <xdr:colOff>571500</xdr:colOff>
      <xdr:row>167</xdr:row>
      <xdr:rowOff>38100</xdr:rowOff>
    </xdr:to>
    <xdr:graphicFrame>
      <xdr:nvGraphicFramePr>
        <xdr:cNvPr id="10" name="Chart 16"/>
        <xdr:cNvGraphicFramePr/>
      </xdr:nvGraphicFramePr>
      <xdr:xfrm>
        <a:off x="333375" y="23583900"/>
        <a:ext cx="6391275" cy="4076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176</xdr:row>
      <xdr:rowOff>152400</xdr:rowOff>
    </xdr:from>
    <xdr:to>
      <xdr:col>12</xdr:col>
      <xdr:colOff>9525</xdr:colOff>
      <xdr:row>202</xdr:row>
      <xdr:rowOff>19050</xdr:rowOff>
    </xdr:to>
    <xdr:graphicFrame>
      <xdr:nvGraphicFramePr>
        <xdr:cNvPr id="11" name="Chart 17"/>
        <xdr:cNvGraphicFramePr/>
      </xdr:nvGraphicFramePr>
      <xdr:xfrm>
        <a:off x="342900" y="29232225"/>
        <a:ext cx="6410325" cy="4076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323850</xdr:colOff>
      <xdr:row>213</xdr:row>
      <xdr:rowOff>9525</xdr:rowOff>
    </xdr:from>
    <xdr:to>
      <xdr:col>10</xdr:col>
      <xdr:colOff>581025</xdr:colOff>
      <xdr:row>238</xdr:row>
      <xdr:rowOff>38100</xdr:rowOff>
    </xdr:to>
    <xdr:graphicFrame>
      <xdr:nvGraphicFramePr>
        <xdr:cNvPr id="12" name="Chart 18"/>
        <xdr:cNvGraphicFramePr/>
      </xdr:nvGraphicFramePr>
      <xdr:xfrm>
        <a:off x="323850" y="35080575"/>
        <a:ext cx="5819775" cy="4076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249</xdr:row>
      <xdr:rowOff>9525</xdr:rowOff>
    </xdr:from>
    <xdr:to>
      <xdr:col>12</xdr:col>
      <xdr:colOff>19050</xdr:colOff>
      <xdr:row>274</xdr:row>
      <xdr:rowOff>38100</xdr:rowOff>
    </xdr:to>
    <xdr:graphicFrame>
      <xdr:nvGraphicFramePr>
        <xdr:cNvPr id="13" name="Chart 19"/>
        <xdr:cNvGraphicFramePr/>
      </xdr:nvGraphicFramePr>
      <xdr:xfrm>
        <a:off x="333375" y="40909875"/>
        <a:ext cx="6429375" cy="4076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323850</xdr:colOff>
      <xdr:row>285</xdr:row>
      <xdr:rowOff>9525</xdr:rowOff>
    </xdr:from>
    <xdr:to>
      <xdr:col>12</xdr:col>
      <xdr:colOff>9525</xdr:colOff>
      <xdr:row>310</xdr:row>
      <xdr:rowOff>38100</xdr:rowOff>
    </xdr:to>
    <xdr:graphicFrame>
      <xdr:nvGraphicFramePr>
        <xdr:cNvPr id="14" name="Chart 20"/>
        <xdr:cNvGraphicFramePr/>
      </xdr:nvGraphicFramePr>
      <xdr:xfrm>
        <a:off x="323850" y="46739175"/>
        <a:ext cx="6429375" cy="4076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323850</xdr:colOff>
      <xdr:row>321</xdr:row>
      <xdr:rowOff>28575</xdr:rowOff>
    </xdr:from>
    <xdr:to>
      <xdr:col>12</xdr:col>
      <xdr:colOff>19050</xdr:colOff>
      <xdr:row>346</xdr:row>
      <xdr:rowOff>57150</xdr:rowOff>
    </xdr:to>
    <xdr:graphicFrame>
      <xdr:nvGraphicFramePr>
        <xdr:cNvPr id="15" name="Chart 21"/>
        <xdr:cNvGraphicFramePr/>
      </xdr:nvGraphicFramePr>
      <xdr:xfrm>
        <a:off x="323850" y="52587525"/>
        <a:ext cx="6438900" cy="4076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323850</xdr:colOff>
      <xdr:row>357</xdr:row>
      <xdr:rowOff>28575</xdr:rowOff>
    </xdr:from>
    <xdr:to>
      <xdr:col>11</xdr:col>
      <xdr:colOff>28575</xdr:colOff>
      <xdr:row>382</xdr:row>
      <xdr:rowOff>57150</xdr:rowOff>
    </xdr:to>
    <xdr:graphicFrame>
      <xdr:nvGraphicFramePr>
        <xdr:cNvPr id="16" name="Chart 22"/>
        <xdr:cNvGraphicFramePr/>
      </xdr:nvGraphicFramePr>
      <xdr:xfrm>
        <a:off x="323850" y="58416825"/>
        <a:ext cx="5857875" cy="4076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323850</xdr:colOff>
      <xdr:row>393</xdr:row>
      <xdr:rowOff>0</xdr:rowOff>
    </xdr:from>
    <xdr:to>
      <xdr:col>14</xdr:col>
      <xdr:colOff>0</xdr:colOff>
      <xdr:row>418</xdr:row>
      <xdr:rowOff>28575</xdr:rowOff>
    </xdr:to>
    <xdr:graphicFrame>
      <xdr:nvGraphicFramePr>
        <xdr:cNvPr id="17" name="Chart 23"/>
        <xdr:cNvGraphicFramePr/>
      </xdr:nvGraphicFramePr>
      <xdr:xfrm>
        <a:off x="323850" y="64217550"/>
        <a:ext cx="7581900" cy="40767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323850</xdr:colOff>
      <xdr:row>428</xdr:row>
      <xdr:rowOff>95250</xdr:rowOff>
    </xdr:from>
    <xdr:to>
      <xdr:col>12</xdr:col>
      <xdr:colOff>0</xdr:colOff>
      <xdr:row>453</xdr:row>
      <xdr:rowOff>123825</xdr:rowOff>
    </xdr:to>
    <xdr:graphicFrame>
      <xdr:nvGraphicFramePr>
        <xdr:cNvPr id="18" name="Chart 24"/>
        <xdr:cNvGraphicFramePr/>
      </xdr:nvGraphicFramePr>
      <xdr:xfrm>
        <a:off x="323850" y="69980175"/>
        <a:ext cx="6419850" cy="4076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9525</xdr:colOff>
      <xdr:row>500</xdr:row>
      <xdr:rowOff>133350</xdr:rowOff>
    </xdr:from>
    <xdr:to>
      <xdr:col>8</xdr:col>
      <xdr:colOff>0</xdr:colOff>
      <xdr:row>517</xdr:row>
      <xdr:rowOff>114300</xdr:rowOff>
    </xdr:to>
    <xdr:graphicFrame>
      <xdr:nvGraphicFramePr>
        <xdr:cNvPr id="19" name="Chart 34"/>
        <xdr:cNvGraphicFramePr/>
      </xdr:nvGraphicFramePr>
      <xdr:xfrm>
        <a:off x="342900" y="81714975"/>
        <a:ext cx="4038600" cy="27336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500</xdr:row>
      <xdr:rowOff>142875</xdr:rowOff>
    </xdr:from>
    <xdr:to>
      <xdr:col>16</xdr:col>
      <xdr:colOff>209550</xdr:colOff>
      <xdr:row>517</xdr:row>
      <xdr:rowOff>133350</xdr:rowOff>
    </xdr:to>
    <xdr:graphicFrame>
      <xdr:nvGraphicFramePr>
        <xdr:cNvPr id="20" name="Chart 35"/>
        <xdr:cNvGraphicFramePr/>
      </xdr:nvGraphicFramePr>
      <xdr:xfrm>
        <a:off x="4972050" y="81724500"/>
        <a:ext cx="4305300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19050</xdr:colOff>
      <xdr:row>537</xdr:row>
      <xdr:rowOff>9525</xdr:rowOff>
    </xdr:from>
    <xdr:to>
      <xdr:col>8</xdr:col>
      <xdr:colOff>0</xdr:colOff>
      <xdr:row>553</xdr:row>
      <xdr:rowOff>114300</xdr:rowOff>
    </xdr:to>
    <xdr:graphicFrame>
      <xdr:nvGraphicFramePr>
        <xdr:cNvPr id="21" name="Chart 36"/>
        <xdr:cNvGraphicFramePr/>
      </xdr:nvGraphicFramePr>
      <xdr:xfrm>
        <a:off x="352425" y="87582375"/>
        <a:ext cx="4029075" cy="2695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581025</xdr:colOff>
      <xdr:row>537</xdr:row>
      <xdr:rowOff>9525</xdr:rowOff>
    </xdr:from>
    <xdr:to>
      <xdr:col>16</xdr:col>
      <xdr:colOff>219075</xdr:colOff>
      <xdr:row>553</xdr:row>
      <xdr:rowOff>123825</xdr:rowOff>
    </xdr:to>
    <xdr:graphicFrame>
      <xdr:nvGraphicFramePr>
        <xdr:cNvPr id="22" name="Chart 37"/>
        <xdr:cNvGraphicFramePr/>
      </xdr:nvGraphicFramePr>
      <xdr:xfrm>
        <a:off x="4962525" y="87582375"/>
        <a:ext cx="4324350" cy="27051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572</xdr:row>
      <xdr:rowOff>142875</xdr:rowOff>
    </xdr:from>
    <xdr:to>
      <xdr:col>8</xdr:col>
      <xdr:colOff>9525</xdr:colOff>
      <xdr:row>589</xdr:row>
      <xdr:rowOff>123825</xdr:rowOff>
    </xdr:to>
    <xdr:graphicFrame>
      <xdr:nvGraphicFramePr>
        <xdr:cNvPr id="23" name="Chart 38"/>
        <xdr:cNvGraphicFramePr/>
      </xdr:nvGraphicFramePr>
      <xdr:xfrm>
        <a:off x="333375" y="93383100"/>
        <a:ext cx="4057650" cy="27336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581025</xdr:colOff>
      <xdr:row>572</xdr:row>
      <xdr:rowOff>142875</xdr:rowOff>
    </xdr:from>
    <xdr:to>
      <xdr:col>16</xdr:col>
      <xdr:colOff>209550</xdr:colOff>
      <xdr:row>589</xdr:row>
      <xdr:rowOff>133350</xdr:rowOff>
    </xdr:to>
    <xdr:graphicFrame>
      <xdr:nvGraphicFramePr>
        <xdr:cNvPr id="24" name="Chart 39"/>
        <xdr:cNvGraphicFramePr/>
      </xdr:nvGraphicFramePr>
      <xdr:xfrm>
        <a:off x="4962525" y="93383100"/>
        <a:ext cx="4314825" cy="2743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609</xdr:row>
      <xdr:rowOff>0</xdr:rowOff>
    </xdr:from>
    <xdr:to>
      <xdr:col>8</xdr:col>
      <xdr:colOff>19050</xdr:colOff>
      <xdr:row>624</xdr:row>
      <xdr:rowOff>123825</xdr:rowOff>
    </xdr:to>
    <xdr:graphicFrame>
      <xdr:nvGraphicFramePr>
        <xdr:cNvPr id="25" name="Chart 40"/>
        <xdr:cNvGraphicFramePr/>
      </xdr:nvGraphicFramePr>
      <xdr:xfrm>
        <a:off x="333375" y="99231450"/>
        <a:ext cx="4067175" cy="25527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323850</xdr:colOff>
      <xdr:row>647</xdr:row>
      <xdr:rowOff>9525</xdr:rowOff>
    </xdr:from>
    <xdr:to>
      <xdr:col>8</xdr:col>
      <xdr:colOff>0</xdr:colOff>
      <xdr:row>663</xdr:row>
      <xdr:rowOff>133350</xdr:rowOff>
    </xdr:to>
    <xdr:graphicFrame>
      <xdr:nvGraphicFramePr>
        <xdr:cNvPr id="26" name="Chart 41"/>
        <xdr:cNvGraphicFramePr/>
      </xdr:nvGraphicFramePr>
      <xdr:xfrm>
        <a:off x="323850" y="105394125"/>
        <a:ext cx="4057650" cy="27146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9525</xdr:colOff>
      <xdr:row>647</xdr:row>
      <xdr:rowOff>19050</xdr:rowOff>
    </xdr:from>
    <xdr:to>
      <xdr:col>16</xdr:col>
      <xdr:colOff>200025</xdr:colOff>
      <xdr:row>663</xdr:row>
      <xdr:rowOff>123825</xdr:rowOff>
    </xdr:to>
    <xdr:graphicFrame>
      <xdr:nvGraphicFramePr>
        <xdr:cNvPr id="27" name="Chart 42"/>
        <xdr:cNvGraphicFramePr/>
      </xdr:nvGraphicFramePr>
      <xdr:xfrm>
        <a:off x="4981575" y="105403650"/>
        <a:ext cx="4286250" cy="26955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1"/>
  <sheetViews>
    <sheetView tabSelected="1" workbookViewId="0" topLeftCell="A250">
      <selection activeCell="O201" sqref="O201"/>
    </sheetView>
  </sheetViews>
  <sheetFormatPr defaultColWidth="9.00390625" defaultRowHeight="12.75"/>
  <cols>
    <col min="1" max="1" width="4.375" style="0" customWidth="1"/>
    <col min="3" max="3" width="4.00390625" style="5" customWidth="1"/>
    <col min="4" max="4" width="9.125" style="7" customWidth="1"/>
    <col min="5" max="5" width="7.75390625" style="0" customWidth="1"/>
    <col min="6" max="6" width="7.75390625" style="2" customWidth="1"/>
    <col min="7" max="7" width="7.75390625" style="0" customWidth="1"/>
    <col min="8" max="8" width="7.75390625" style="2" customWidth="1"/>
    <col min="9" max="9" width="7.75390625" style="0" customWidth="1"/>
    <col min="10" max="10" width="7.75390625" style="2" customWidth="1"/>
    <col min="11" max="11" width="7.75390625" style="0" customWidth="1"/>
    <col min="12" max="12" width="7.75390625" style="2" customWidth="1"/>
    <col min="13" max="13" width="7.625" style="0" customWidth="1"/>
    <col min="14" max="14" width="7.625" style="2" customWidth="1"/>
    <col min="15" max="15" width="7.625" style="0" customWidth="1"/>
    <col min="16" max="16" width="7.625" style="2" customWidth="1"/>
    <col min="17" max="17" width="7.625" style="0" customWidth="1"/>
    <col min="18" max="18" width="7.625" style="2" customWidth="1"/>
    <col min="19" max="19" width="7.625" style="0" customWidth="1"/>
    <col min="20" max="20" width="7.75390625" style="2" customWidth="1"/>
    <col min="21" max="21" width="7.75390625" style="0" customWidth="1"/>
    <col min="22" max="22" width="7.75390625" style="3" customWidth="1"/>
    <col min="23" max="23" width="7.75390625" style="0" customWidth="1"/>
    <col min="24" max="24" width="7.75390625" style="2" customWidth="1"/>
    <col min="25" max="25" width="7.75390625" style="0" customWidth="1"/>
    <col min="26" max="26" width="7.75390625" style="2" customWidth="1"/>
    <col min="27" max="27" width="7.75390625" style="0" customWidth="1"/>
    <col min="28" max="28" width="7.75390625" style="2" customWidth="1"/>
    <col min="29" max="29" width="7.75390625" style="0" customWidth="1"/>
    <col min="30" max="30" width="7.75390625" style="2" customWidth="1"/>
    <col min="31" max="31" width="9.125" style="1" customWidth="1"/>
  </cols>
  <sheetData>
    <row r="1" spans="6:14" ht="12.75">
      <c r="F1" s="146" t="s">
        <v>54</v>
      </c>
      <c r="G1" s="147"/>
      <c r="H1" s="146"/>
      <c r="I1" s="147"/>
      <c r="J1" s="148"/>
      <c r="K1" s="149" t="s">
        <v>64</v>
      </c>
      <c r="L1" s="148"/>
      <c r="M1" s="149"/>
      <c r="N1" s="148"/>
    </row>
    <row r="2" ht="13.5" thickBot="1"/>
    <row r="3" spans="3:32" s="4" customFormat="1" ht="13.5" customHeight="1">
      <c r="C3" s="8"/>
      <c r="D3" s="9"/>
      <c r="E3" s="10" t="s">
        <v>3</v>
      </c>
      <c r="F3" s="11"/>
      <c r="G3" s="12" t="s">
        <v>11</v>
      </c>
      <c r="H3" s="11"/>
      <c r="I3" s="12" t="s">
        <v>13</v>
      </c>
      <c r="J3" s="11"/>
      <c r="K3" s="12" t="s">
        <v>14</v>
      </c>
      <c r="L3" s="11"/>
      <c r="M3" s="12" t="s">
        <v>15</v>
      </c>
      <c r="N3" s="11"/>
      <c r="O3" s="12" t="s">
        <v>16</v>
      </c>
      <c r="P3" s="11"/>
      <c r="Q3" s="12" t="s">
        <v>17</v>
      </c>
      <c r="R3" s="11"/>
      <c r="S3" s="12" t="s">
        <v>18</v>
      </c>
      <c r="T3" s="11"/>
      <c r="U3" s="12" t="s">
        <v>19</v>
      </c>
      <c r="V3" s="13"/>
      <c r="W3" s="12" t="s">
        <v>20</v>
      </c>
      <c r="X3" s="11"/>
      <c r="Y3" s="12" t="s">
        <v>21</v>
      </c>
      <c r="Z3" s="11"/>
      <c r="AA3" s="12" t="s">
        <v>22</v>
      </c>
      <c r="AB3" s="11"/>
      <c r="AC3" s="12" t="s">
        <v>23</v>
      </c>
      <c r="AD3" s="14"/>
      <c r="AE3" s="8" t="s">
        <v>24</v>
      </c>
      <c r="AF3" s="18"/>
    </row>
    <row r="4" spans="3:32" s="6" customFormat="1" ht="13.5" customHeight="1" thickBot="1">
      <c r="C4" s="15" t="s">
        <v>27</v>
      </c>
      <c r="D4" s="33"/>
      <c r="E4" s="31">
        <v>24</v>
      </c>
      <c r="F4" s="16" t="s">
        <v>26</v>
      </c>
      <c r="G4" s="32">
        <v>27</v>
      </c>
      <c r="H4" s="16" t="s">
        <v>26</v>
      </c>
      <c r="I4" s="32">
        <v>20</v>
      </c>
      <c r="J4" s="16" t="s">
        <v>26</v>
      </c>
      <c r="K4" s="32">
        <v>24</v>
      </c>
      <c r="L4" s="16" t="s">
        <v>26</v>
      </c>
      <c r="M4" s="32">
        <v>24</v>
      </c>
      <c r="N4" s="16" t="s">
        <v>26</v>
      </c>
      <c r="O4" s="32">
        <v>27</v>
      </c>
      <c r="P4" s="16" t="s">
        <v>26</v>
      </c>
      <c r="Q4" s="32">
        <v>24</v>
      </c>
      <c r="R4" s="16" t="s">
        <v>26</v>
      </c>
      <c r="S4" s="32">
        <v>19</v>
      </c>
      <c r="T4" s="16" t="s">
        <v>26</v>
      </c>
      <c r="U4" s="32">
        <v>27</v>
      </c>
      <c r="V4" s="16" t="s">
        <v>26</v>
      </c>
      <c r="W4" s="32">
        <v>27</v>
      </c>
      <c r="X4" s="16" t="s">
        <v>26</v>
      </c>
      <c r="Y4" s="32">
        <v>25</v>
      </c>
      <c r="Z4" s="16" t="s">
        <v>26</v>
      </c>
      <c r="AA4" s="32">
        <v>29</v>
      </c>
      <c r="AB4" s="16" t="s">
        <v>26</v>
      </c>
      <c r="AC4" s="32">
        <v>28</v>
      </c>
      <c r="AD4" s="16" t="s">
        <v>26</v>
      </c>
      <c r="AE4" s="15">
        <f>SUM(E4+G4+I4+K4+M4+O4+Q4+S4+U4+W4+Y4+AA4+AC4)</f>
        <v>325</v>
      </c>
      <c r="AF4" s="39" t="s">
        <v>26</v>
      </c>
    </row>
    <row r="5" spans="3:32" ht="13.5" customHeight="1">
      <c r="C5" s="40">
        <v>1</v>
      </c>
      <c r="D5" s="36" t="s">
        <v>0</v>
      </c>
      <c r="E5" s="60">
        <v>3</v>
      </c>
      <c r="F5" s="61">
        <f>E5/$E$4*100</f>
        <v>12.5</v>
      </c>
      <c r="G5" s="62">
        <v>0</v>
      </c>
      <c r="H5" s="61">
        <f>G5/$G$4*100</f>
        <v>0</v>
      </c>
      <c r="I5" s="62">
        <v>0</v>
      </c>
      <c r="J5" s="61">
        <f>I5/$I$4*100</f>
        <v>0</v>
      </c>
      <c r="K5" s="62">
        <v>1</v>
      </c>
      <c r="L5" s="61">
        <f>K5/$K$4*100</f>
        <v>4.166666666666666</v>
      </c>
      <c r="M5" s="62">
        <v>3</v>
      </c>
      <c r="N5" s="61">
        <f>M5/$M$4*100</f>
        <v>12.5</v>
      </c>
      <c r="O5" s="62">
        <v>4</v>
      </c>
      <c r="P5" s="61">
        <f>O5/$O$4*100</f>
        <v>14.814814814814813</v>
      </c>
      <c r="Q5" s="62">
        <v>3</v>
      </c>
      <c r="R5" s="61">
        <f>Q5/$Q$4*100</f>
        <v>12.5</v>
      </c>
      <c r="S5" s="62">
        <v>2</v>
      </c>
      <c r="T5" s="61">
        <f>S5/$S$4*100</f>
        <v>10.526315789473683</v>
      </c>
      <c r="U5" s="62">
        <v>2</v>
      </c>
      <c r="V5" s="63">
        <f>U5/$U$4*100</f>
        <v>7.4074074074074066</v>
      </c>
      <c r="W5" s="62">
        <v>5</v>
      </c>
      <c r="X5" s="61">
        <f>W5/$W$4*100</f>
        <v>18.51851851851852</v>
      </c>
      <c r="Y5" s="62">
        <v>1</v>
      </c>
      <c r="Z5" s="61">
        <f>Y5/$Y$4*100</f>
        <v>4</v>
      </c>
      <c r="AA5" s="62">
        <v>2</v>
      </c>
      <c r="AB5" s="61">
        <f>AA5/$AA$4*100</f>
        <v>6.896551724137931</v>
      </c>
      <c r="AC5" s="62">
        <v>0</v>
      </c>
      <c r="AD5" s="64">
        <f>AC5/$AC$4*100</f>
        <v>0</v>
      </c>
      <c r="AE5" s="65">
        <f aca="true" t="shared" si="0" ref="AE5:AE41">SUM(E5+G5+I5+K5+M5+O5+Q5+S5+U5+W5+Y5+AA5+AC5)</f>
        <v>26</v>
      </c>
      <c r="AF5" s="66">
        <f>AE5/$AE$4*100</f>
        <v>8</v>
      </c>
    </row>
    <row r="6" spans="3:32" ht="13.5" customHeight="1">
      <c r="C6" s="40"/>
      <c r="D6" s="37" t="s">
        <v>1</v>
      </c>
      <c r="E6" s="67">
        <v>17</v>
      </c>
      <c r="F6" s="27">
        <f aca="true" t="shared" si="1" ref="F6:F13">E6/$E$4*100</f>
        <v>70.83333333333334</v>
      </c>
      <c r="G6" s="19">
        <v>20</v>
      </c>
      <c r="H6" s="27">
        <f aca="true" t="shared" si="2" ref="H6:H37">G6/$G$4*100</f>
        <v>74.07407407407408</v>
      </c>
      <c r="I6" s="19">
        <v>15</v>
      </c>
      <c r="J6" s="27">
        <f aca="true" t="shared" si="3" ref="J6:J37">I6/$I$4*100</f>
        <v>75</v>
      </c>
      <c r="K6" s="19">
        <v>23</v>
      </c>
      <c r="L6" s="27">
        <f aca="true" t="shared" si="4" ref="L6:L35">K6/$K$4*100</f>
        <v>95.83333333333334</v>
      </c>
      <c r="M6" s="19">
        <v>14</v>
      </c>
      <c r="N6" s="27">
        <f aca="true" t="shared" si="5" ref="N6:N41">M6/$M$4*100</f>
        <v>58.333333333333336</v>
      </c>
      <c r="O6" s="19">
        <v>18</v>
      </c>
      <c r="P6" s="27">
        <f aca="true" t="shared" si="6" ref="P6:P41">O6/$O$4*100</f>
        <v>66.66666666666666</v>
      </c>
      <c r="Q6" s="19">
        <v>20</v>
      </c>
      <c r="R6" s="27">
        <f aca="true" t="shared" si="7" ref="R6:R41">Q6/$Q$4*100</f>
        <v>83.33333333333334</v>
      </c>
      <c r="S6" s="19">
        <v>14</v>
      </c>
      <c r="T6" s="27">
        <f aca="true" t="shared" si="8" ref="T6:T41">S6/$S$4*100</f>
        <v>73.68421052631578</v>
      </c>
      <c r="U6" s="19">
        <v>15</v>
      </c>
      <c r="V6" s="29">
        <f aca="true" t="shared" si="9" ref="V6:V36">U6/$U$4*100</f>
        <v>55.55555555555556</v>
      </c>
      <c r="W6" s="19">
        <v>19</v>
      </c>
      <c r="X6" s="27">
        <f aca="true" t="shared" si="10" ref="X6:X35">W6/$W$4*100</f>
        <v>70.37037037037037</v>
      </c>
      <c r="Y6" s="19">
        <v>20</v>
      </c>
      <c r="Z6" s="27">
        <f aca="true" t="shared" si="11" ref="Z6:Z39">Y6/$Y$4*100</f>
        <v>80</v>
      </c>
      <c r="AA6" s="19">
        <v>24</v>
      </c>
      <c r="AB6" s="27">
        <f aca="true" t="shared" si="12" ref="AB6:AB37">AA6/$AA$4*100</f>
        <v>82.75862068965517</v>
      </c>
      <c r="AC6" s="19">
        <v>16</v>
      </c>
      <c r="AD6" s="25">
        <f aca="true" t="shared" si="13" ref="AD6:AD41">AC6/$AC$4*100</f>
        <v>57.14285714285714</v>
      </c>
      <c r="AE6" s="21">
        <f t="shared" si="0"/>
        <v>235</v>
      </c>
      <c r="AF6" s="23">
        <f aca="true" t="shared" si="14" ref="AF6:AF41">AE6/$AE$4*100</f>
        <v>72.3076923076923</v>
      </c>
    </row>
    <row r="7" spans="3:32" ht="13.5" customHeight="1">
      <c r="C7" s="17"/>
      <c r="D7" s="37" t="s">
        <v>2</v>
      </c>
      <c r="E7" s="67">
        <v>4</v>
      </c>
      <c r="F7" s="27">
        <f t="shared" si="1"/>
        <v>16.666666666666664</v>
      </c>
      <c r="G7" s="19">
        <v>7</v>
      </c>
      <c r="H7" s="27">
        <f t="shared" si="2"/>
        <v>25.925925925925924</v>
      </c>
      <c r="I7" s="19">
        <v>5</v>
      </c>
      <c r="J7" s="27">
        <f t="shared" si="3"/>
        <v>25</v>
      </c>
      <c r="K7" s="19">
        <v>0</v>
      </c>
      <c r="L7" s="27">
        <f t="shared" si="4"/>
        <v>0</v>
      </c>
      <c r="M7" s="19">
        <v>7</v>
      </c>
      <c r="N7" s="27">
        <f t="shared" si="5"/>
        <v>29.166666666666668</v>
      </c>
      <c r="O7" s="19">
        <v>5</v>
      </c>
      <c r="P7" s="27">
        <f t="shared" si="6"/>
        <v>18.51851851851852</v>
      </c>
      <c r="Q7" s="19">
        <v>1</v>
      </c>
      <c r="R7" s="27">
        <f t="shared" si="7"/>
        <v>4.166666666666666</v>
      </c>
      <c r="S7" s="19">
        <v>3</v>
      </c>
      <c r="T7" s="27">
        <f t="shared" si="8"/>
        <v>15.789473684210526</v>
      </c>
      <c r="U7" s="19">
        <v>10</v>
      </c>
      <c r="V7" s="29">
        <f t="shared" si="9"/>
        <v>37.03703703703704</v>
      </c>
      <c r="W7" s="19">
        <v>3</v>
      </c>
      <c r="X7" s="27">
        <f t="shared" si="10"/>
        <v>11.11111111111111</v>
      </c>
      <c r="Y7" s="19">
        <v>4</v>
      </c>
      <c r="Z7" s="27">
        <f t="shared" si="11"/>
        <v>16</v>
      </c>
      <c r="AA7" s="19">
        <v>4</v>
      </c>
      <c r="AB7" s="27">
        <f t="shared" si="12"/>
        <v>13.793103448275861</v>
      </c>
      <c r="AC7" s="19">
        <v>12</v>
      </c>
      <c r="AD7" s="25">
        <f t="shared" si="13"/>
        <v>42.857142857142854</v>
      </c>
      <c r="AE7" s="21">
        <f t="shared" si="0"/>
        <v>65</v>
      </c>
      <c r="AF7" s="23">
        <f t="shared" si="14"/>
        <v>20</v>
      </c>
    </row>
    <row r="8" spans="3:32" ht="13.5" customHeight="1">
      <c r="C8" s="41">
        <v>2</v>
      </c>
      <c r="D8" s="37" t="s">
        <v>0</v>
      </c>
      <c r="E8" s="67">
        <v>16</v>
      </c>
      <c r="F8" s="27">
        <f t="shared" si="1"/>
        <v>66.66666666666666</v>
      </c>
      <c r="G8" s="19">
        <v>18</v>
      </c>
      <c r="H8" s="27">
        <f t="shared" si="2"/>
        <v>66.66666666666666</v>
      </c>
      <c r="I8" s="19">
        <v>16</v>
      </c>
      <c r="J8" s="27">
        <f t="shared" si="3"/>
        <v>80</v>
      </c>
      <c r="K8" s="19">
        <v>10</v>
      </c>
      <c r="L8" s="27">
        <f t="shared" si="4"/>
        <v>41.66666666666667</v>
      </c>
      <c r="M8" s="19">
        <v>21</v>
      </c>
      <c r="N8" s="27">
        <f t="shared" si="5"/>
        <v>87.5</v>
      </c>
      <c r="O8" s="19">
        <v>21</v>
      </c>
      <c r="P8" s="27">
        <f t="shared" si="6"/>
        <v>77.77777777777779</v>
      </c>
      <c r="Q8" s="19">
        <v>22</v>
      </c>
      <c r="R8" s="27">
        <f t="shared" si="7"/>
        <v>91.66666666666666</v>
      </c>
      <c r="S8" s="19">
        <v>15</v>
      </c>
      <c r="T8" s="27">
        <f t="shared" si="8"/>
        <v>78.94736842105263</v>
      </c>
      <c r="U8" s="19">
        <v>22</v>
      </c>
      <c r="V8" s="29">
        <f t="shared" si="9"/>
        <v>81.48148148148148</v>
      </c>
      <c r="W8" s="19">
        <v>20</v>
      </c>
      <c r="X8" s="27">
        <f t="shared" si="10"/>
        <v>74.07407407407408</v>
      </c>
      <c r="Y8" s="19">
        <v>17</v>
      </c>
      <c r="Z8" s="27">
        <f t="shared" si="11"/>
        <v>68</v>
      </c>
      <c r="AA8" s="19">
        <v>18</v>
      </c>
      <c r="AB8" s="27">
        <f t="shared" si="12"/>
        <v>62.06896551724138</v>
      </c>
      <c r="AC8" s="19">
        <v>21</v>
      </c>
      <c r="AD8" s="25">
        <f t="shared" si="13"/>
        <v>75</v>
      </c>
      <c r="AE8" s="21">
        <f t="shared" si="0"/>
        <v>237</v>
      </c>
      <c r="AF8" s="23">
        <f t="shared" si="14"/>
        <v>72.92307692307692</v>
      </c>
    </row>
    <row r="9" spans="3:32" ht="13.5" customHeight="1">
      <c r="C9" s="40"/>
      <c r="D9" s="37" t="s">
        <v>1</v>
      </c>
      <c r="E9" s="67">
        <v>1</v>
      </c>
      <c r="F9" s="27">
        <f t="shared" si="1"/>
        <v>4.166666666666666</v>
      </c>
      <c r="G9" s="19">
        <v>1</v>
      </c>
      <c r="H9" s="27">
        <f t="shared" si="2"/>
        <v>3.7037037037037033</v>
      </c>
      <c r="I9" s="19">
        <v>0</v>
      </c>
      <c r="J9" s="27">
        <f t="shared" si="3"/>
        <v>0</v>
      </c>
      <c r="K9" s="19">
        <v>1</v>
      </c>
      <c r="L9" s="27">
        <f t="shared" si="4"/>
        <v>4.166666666666666</v>
      </c>
      <c r="M9" s="19">
        <v>1</v>
      </c>
      <c r="N9" s="27">
        <f t="shared" si="5"/>
        <v>4.166666666666666</v>
      </c>
      <c r="O9" s="19">
        <v>1</v>
      </c>
      <c r="P9" s="27">
        <f t="shared" si="6"/>
        <v>3.7037037037037033</v>
      </c>
      <c r="Q9" s="19">
        <v>0</v>
      </c>
      <c r="R9" s="27">
        <f t="shared" si="7"/>
        <v>0</v>
      </c>
      <c r="S9" s="19">
        <v>2</v>
      </c>
      <c r="T9" s="27">
        <f t="shared" si="8"/>
        <v>10.526315789473683</v>
      </c>
      <c r="U9" s="19">
        <v>2</v>
      </c>
      <c r="V9" s="29">
        <f t="shared" si="9"/>
        <v>7.4074074074074066</v>
      </c>
      <c r="W9" s="19">
        <v>2</v>
      </c>
      <c r="X9" s="27">
        <f t="shared" si="10"/>
        <v>7.4074074074074066</v>
      </c>
      <c r="Y9" s="19">
        <v>1</v>
      </c>
      <c r="Z9" s="27">
        <f t="shared" si="11"/>
        <v>4</v>
      </c>
      <c r="AA9" s="19">
        <v>0</v>
      </c>
      <c r="AB9" s="27">
        <f t="shared" si="12"/>
        <v>0</v>
      </c>
      <c r="AC9" s="19">
        <v>0</v>
      </c>
      <c r="AD9" s="25">
        <f t="shared" si="13"/>
        <v>0</v>
      </c>
      <c r="AE9" s="21">
        <f t="shared" si="0"/>
        <v>12</v>
      </c>
      <c r="AF9" s="23">
        <f t="shared" si="14"/>
        <v>3.6923076923076925</v>
      </c>
    </row>
    <row r="10" spans="3:32" ht="13.5" customHeight="1">
      <c r="C10" s="17"/>
      <c r="D10" s="37" t="s">
        <v>2</v>
      </c>
      <c r="E10" s="67">
        <v>7</v>
      </c>
      <c r="F10" s="27">
        <f t="shared" si="1"/>
        <v>29.166666666666668</v>
      </c>
      <c r="G10" s="19">
        <v>8</v>
      </c>
      <c r="H10" s="27">
        <f t="shared" si="2"/>
        <v>29.629629629629626</v>
      </c>
      <c r="I10" s="19">
        <v>4</v>
      </c>
      <c r="J10" s="27">
        <f t="shared" si="3"/>
        <v>20</v>
      </c>
      <c r="K10" s="19">
        <v>13</v>
      </c>
      <c r="L10" s="27">
        <f t="shared" si="4"/>
        <v>54.166666666666664</v>
      </c>
      <c r="M10" s="19">
        <v>2</v>
      </c>
      <c r="N10" s="27">
        <f t="shared" si="5"/>
        <v>8.333333333333332</v>
      </c>
      <c r="O10" s="19">
        <v>5</v>
      </c>
      <c r="P10" s="27">
        <f t="shared" si="6"/>
        <v>18.51851851851852</v>
      </c>
      <c r="Q10" s="19">
        <v>2</v>
      </c>
      <c r="R10" s="27">
        <f t="shared" si="7"/>
        <v>8.333333333333332</v>
      </c>
      <c r="S10" s="19">
        <v>2</v>
      </c>
      <c r="T10" s="27">
        <f t="shared" si="8"/>
        <v>10.526315789473683</v>
      </c>
      <c r="U10" s="19">
        <v>3</v>
      </c>
      <c r="V10" s="29">
        <f t="shared" si="9"/>
        <v>11.11111111111111</v>
      </c>
      <c r="W10" s="19">
        <v>5</v>
      </c>
      <c r="X10" s="27">
        <f t="shared" si="10"/>
        <v>18.51851851851852</v>
      </c>
      <c r="Y10" s="19">
        <v>7</v>
      </c>
      <c r="Z10" s="27">
        <f t="shared" si="11"/>
        <v>28.000000000000004</v>
      </c>
      <c r="AA10" s="19">
        <v>11</v>
      </c>
      <c r="AB10" s="27">
        <f t="shared" si="12"/>
        <v>37.93103448275862</v>
      </c>
      <c r="AC10" s="19">
        <v>7</v>
      </c>
      <c r="AD10" s="25">
        <f t="shared" si="13"/>
        <v>25</v>
      </c>
      <c r="AE10" s="21">
        <f t="shared" si="0"/>
        <v>76</v>
      </c>
      <c r="AF10" s="23">
        <f t="shared" si="14"/>
        <v>23.384615384615383</v>
      </c>
    </row>
    <row r="11" spans="3:32" ht="13.5" customHeight="1">
      <c r="C11" s="41">
        <v>3</v>
      </c>
      <c r="D11" s="37" t="s">
        <v>0</v>
      </c>
      <c r="E11" s="67">
        <v>1</v>
      </c>
      <c r="F11" s="27">
        <f t="shared" si="1"/>
        <v>4.166666666666666</v>
      </c>
      <c r="G11" s="19"/>
      <c r="H11" s="27">
        <f t="shared" si="2"/>
        <v>0</v>
      </c>
      <c r="I11" s="19">
        <v>0</v>
      </c>
      <c r="J11" s="27">
        <f t="shared" si="3"/>
        <v>0</v>
      </c>
      <c r="K11" s="19">
        <v>0</v>
      </c>
      <c r="L11" s="27">
        <f t="shared" si="4"/>
        <v>0</v>
      </c>
      <c r="M11" s="19">
        <v>0</v>
      </c>
      <c r="N11" s="27">
        <f t="shared" si="5"/>
        <v>0</v>
      </c>
      <c r="O11" s="19">
        <v>0</v>
      </c>
      <c r="P11" s="27">
        <f t="shared" si="6"/>
        <v>0</v>
      </c>
      <c r="Q11" s="19">
        <v>1</v>
      </c>
      <c r="R11" s="27">
        <f t="shared" si="7"/>
        <v>4.166666666666666</v>
      </c>
      <c r="S11" s="19">
        <v>0</v>
      </c>
      <c r="T11" s="27">
        <f t="shared" si="8"/>
        <v>0</v>
      </c>
      <c r="U11" s="19">
        <v>0</v>
      </c>
      <c r="V11" s="29">
        <f t="shared" si="9"/>
        <v>0</v>
      </c>
      <c r="W11" s="19">
        <v>0</v>
      </c>
      <c r="X11" s="27">
        <f t="shared" si="10"/>
        <v>0</v>
      </c>
      <c r="Y11" s="19">
        <v>0</v>
      </c>
      <c r="Z11" s="27">
        <f t="shared" si="11"/>
        <v>0</v>
      </c>
      <c r="AA11" s="19">
        <v>0</v>
      </c>
      <c r="AB11" s="27">
        <f t="shared" si="12"/>
        <v>0</v>
      </c>
      <c r="AC11" s="19">
        <v>0</v>
      </c>
      <c r="AD11" s="25">
        <f t="shared" si="13"/>
        <v>0</v>
      </c>
      <c r="AE11" s="21">
        <f t="shared" si="0"/>
        <v>2</v>
      </c>
      <c r="AF11" s="23">
        <f t="shared" si="14"/>
        <v>0.6153846153846154</v>
      </c>
    </row>
    <row r="12" spans="3:32" ht="13.5" customHeight="1">
      <c r="C12" s="40"/>
      <c r="D12" s="37" t="s">
        <v>1</v>
      </c>
      <c r="E12" s="67">
        <v>1</v>
      </c>
      <c r="F12" s="27">
        <f t="shared" si="1"/>
        <v>4.166666666666666</v>
      </c>
      <c r="G12" s="19">
        <v>1</v>
      </c>
      <c r="H12" s="27">
        <f t="shared" si="2"/>
        <v>3.7037037037037033</v>
      </c>
      <c r="I12" s="19">
        <v>0</v>
      </c>
      <c r="J12" s="27">
        <f t="shared" si="3"/>
        <v>0</v>
      </c>
      <c r="K12" s="19">
        <v>0</v>
      </c>
      <c r="L12" s="27">
        <f t="shared" si="4"/>
        <v>0</v>
      </c>
      <c r="M12" s="19">
        <v>0</v>
      </c>
      <c r="N12" s="27">
        <f t="shared" si="5"/>
        <v>0</v>
      </c>
      <c r="O12" s="19">
        <v>1</v>
      </c>
      <c r="P12" s="27">
        <f t="shared" si="6"/>
        <v>3.7037037037037033</v>
      </c>
      <c r="Q12" s="19">
        <v>0</v>
      </c>
      <c r="R12" s="27">
        <f t="shared" si="7"/>
        <v>0</v>
      </c>
      <c r="S12" s="19">
        <v>0</v>
      </c>
      <c r="T12" s="27">
        <f t="shared" si="8"/>
        <v>0</v>
      </c>
      <c r="U12" s="19">
        <v>0</v>
      </c>
      <c r="V12" s="29">
        <f t="shared" si="9"/>
        <v>0</v>
      </c>
      <c r="W12" s="19">
        <v>1</v>
      </c>
      <c r="X12" s="27">
        <f t="shared" si="10"/>
        <v>3.7037037037037033</v>
      </c>
      <c r="Y12" s="19">
        <v>0</v>
      </c>
      <c r="Z12" s="27">
        <f t="shared" si="11"/>
        <v>0</v>
      </c>
      <c r="AA12" s="19">
        <v>0</v>
      </c>
      <c r="AB12" s="27">
        <f t="shared" si="12"/>
        <v>0</v>
      </c>
      <c r="AC12" s="19">
        <v>0</v>
      </c>
      <c r="AD12" s="25">
        <f t="shared" si="13"/>
        <v>0</v>
      </c>
      <c r="AE12" s="21">
        <f t="shared" si="0"/>
        <v>4</v>
      </c>
      <c r="AF12" s="23">
        <f t="shared" si="14"/>
        <v>1.2307692307692308</v>
      </c>
    </row>
    <row r="13" spans="3:32" ht="13.5" customHeight="1">
      <c r="C13" s="17"/>
      <c r="D13" s="37" t="s">
        <v>2</v>
      </c>
      <c r="E13" s="67">
        <v>22</v>
      </c>
      <c r="F13" s="27">
        <f t="shared" si="1"/>
        <v>91.66666666666666</v>
      </c>
      <c r="G13" s="19">
        <v>26</v>
      </c>
      <c r="H13" s="27">
        <f t="shared" si="2"/>
        <v>96.29629629629629</v>
      </c>
      <c r="I13" s="19">
        <v>20</v>
      </c>
      <c r="J13" s="27">
        <f t="shared" si="3"/>
        <v>100</v>
      </c>
      <c r="K13" s="19">
        <v>24</v>
      </c>
      <c r="L13" s="27">
        <f t="shared" si="4"/>
        <v>100</v>
      </c>
      <c r="M13" s="19">
        <v>24</v>
      </c>
      <c r="N13" s="27">
        <f t="shared" si="5"/>
        <v>100</v>
      </c>
      <c r="O13" s="19">
        <v>26</v>
      </c>
      <c r="P13" s="27">
        <f t="shared" si="6"/>
        <v>96.29629629629629</v>
      </c>
      <c r="Q13" s="19">
        <v>23</v>
      </c>
      <c r="R13" s="27">
        <f t="shared" si="7"/>
        <v>95.83333333333334</v>
      </c>
      <c r="S13" s="19">
        <v>19</v>
      </c>
      <c r="T13" s="27">
        <f t="shared" si="8"/>
        <v>100</v>
      </c>
      <c r="U13" s="19">
        <v>27</v>
      </c>
      <c r="V13" s="29">
        <f t="shared" si="9"/>
        <v>100</v>
      </c>
      <c r="W13" s="19">
        <v>26</v>
      </c>
      <c r="X13" s="27">
        <f t="shared" si="10"/>
        <v>96.29629629629629</v>
      </c>
      <c r="Y13" s="19">
        <v>25</v>
      </c>
      <c r="Z13" s="27">
        <f t="shared" si="11"/>
        <v>100</v>
      </c>
      <c r="AA13" s="19">
        <v>29</v>
      </c>
      <c r="AB13" s="27">
        <f t="shared" si="12"/>
        <v>100</v>
      </c>
      <c r="AC13" s="19">
        <v>28</v>
      </c>
      <c r="AD13" s="25">
        <f t="shared" si="13"/>
        <v>100</v>
      </c>
      <c r="AE13" s="21">
        <f t="shared" si="0"/>
        <v>319</v>
      </c>
      <c r="AF13" s="23">
        <f t="shared" si="14"/>
        <v>98.15384615384616</v>
      </c>
    </row>
    <row r="14" spans="3:32" ht="13.5" customHeight="1">
      <c r="C14" s="41">
        <v>4</v>
      </c>
      <c r="D14" s="37"/>
      <c r="E14" s="67"/>
      <c r="F14" s="27"/>
      <c r="G14" s="19"/>
      <c r="H14" s="27"/>
      <c r="I14" s="19"/>
      <c r="J14" s="27"/>
      <c r="K14" s="19"/>
      <c r="L14" s="27"/>
      <c r="M14" s="19"/>
      <c r="N14" s="27"/>
      <c r="O14" s="19"/>
      <c r="P14" s="27"/>
      <c r="Q14" s="19"/>
      <c r="R14" s="27"/>
      <c r="S14" s="19"/>
      <c r="T14" s="27"/>
      <c r="U14" s="19"/>
      <c r="V14" s="29"/>
      <c r="W14" s="19"/>
      <c r="X14" s="27"/>
      <c r="Y14" s="19"/>
      <c r="Z14" s="27"/>
      <c r="AA14" s="19"/>
      <c r="AB14" s="27"/>
      <c r="AC14" s="19"/>
      <c r="AD14" s="25"/>
      <c r="AE14" s="21"/>
      <c r="AF14" s="23"/>
    </row>
    <row r="15" spans="3:32" ht="13.5" customHeight="1">
      <c r="C15" s="41">
        <v>5</v>
      </c>
      <c r="D15" s="37" t="s">
        <v>0</v>
      </c>
      <c r="E15" s="67">
        <v>1</v>
      </c>
      <c r="F15" s="27">
        <f>E15/$E$4*100</f>
        <v>4.166666666666666</v>
      </c>
      <c r="G15" s="19">
        <v>0</v>
      </c>
      <c r="H15" s="27">
        <f t="shared" si="2"/>
        <v>0</v>
      </c>
      <c r="I15" s="19">
        <v>0</v>
      </c>
      <c r="J15" s="27">
        <f t="shared" si="3"/>
        <v>0</v>
      </c>
      <c r="K15" s="19">
        <v>0</v>
      </c>
      <c r="L15" s="27">
        <f t="shared" si="4"/>
        <v>0</v>
      </c>
      <c r="M15" s="19">
        <v>0</v>
      </c>
      <c r="N15" s="27">
        <f t="shared" si="5"/>
        <v>0</v>
      </c>
      <c r="O15" s="19">
        <v>1</v>
      </c>
      <c r="P15" s="27">
        <f t="shared" si="6"/>
        <v>3.7037037037037033</v>
      </c>
      <c r="Q15" s="19">
        <v>0</v>
      </c>
      <c r="R15" s="27">
        <f t="shared" si="7"/>
        <v>0</v>
      </c>
      <c r="S15" s="19">
        <v>0</v>
      </c>
      <c r="T15" s="27">
        <f t="shared" si="8"/>
        <v>0</v>
      </c>
      <c r="U15" s="19">
        <v>0</v>
      </c>
      <c r="V15" s="29">
        <f t="shared" si="9"/>
        <v>0</v>
      </c>
      <c r="W15" s="19">
        <v>0</v>
      </c>
      <c r="X15" s="27">
        <f t="shared" si="10"/>
        <v>0</v>
      </c>
      <c r="Y15" s="19">
        <v>0</v>
      </c>
      <c r="Z15" s="27">
        <f t="shared" si="11"/>
        <v>0</v>
      </c>
      <c r="AA15" s="19">
        <v>0</v>
      </c>
      <c r="AB15" s="27">
        <f t="shared" si="12"/>
        <v>0</v>
      </c>
      <c r="AC15" s="19">
        <v>0</v>
      </c>
      <c r="AD15" s="25">
        <f t="shared" si="13"/>
        <v>0</v>
      </c>
      <c r="AE15" s="21">
        <f t="shared" si="0"/>
        <v>2</v>
      </c>
      <c r="AF15" s="23">
        <f t="shared" si="14"/>
        <v>0.6153846153846154</v>
      </c>
    </row>
    <row r="16" spans="3:32" ht="13.5" customHeight="1">
      <c r="C16" s="40"/>
      <c r="D16" s="37" t="s">
        <v>1</v>
      </c>
      <c r="E16" s="67">
        <v>21</v>
      </c>
      <c r="F16" s="27">
        <f aca="true" t="shared" si="15" ref="F16:F26">E16/$E$4*100</f>
        <v>87.5</v>
      </c>
      <c r="G16" s="19">
        <v>27</v>
      </c>
      <c r="H16" s="27">
        <f t="shared" si="2"/>
        <v>100</v>
      </c>
      <c r="I16" s="19">
        <v>20</v>
      </c>
      <c r="J16" s="27">
        <f t="shared" si="3"/>
        <v>100</v>
      </c>
      <c r="K16" s="19">
        <v>24</v>
      </c>
      <c r="L16" s="27">
        <f t="shared" si="4"/>
        <v>100</v>
      </c>
      <c r="M16" s="19">
        <v>24</v>
      </c>
      <c r="N16" s="27">
        <f t="shared" si="5"/>
        <v>100</v>
      </c>
      <c r="O16" s="19">
        <v>25</v>
      </c>
      <c r="P16" s="27">
        <f t="shared" si="6"/>
        <v>92.5925925925926</v>
      </c>
      <c r="Q16" s="19">
        <v>24</v>
      </c>
      <c r="R16" s="27">
        <f t="shared" si="7"/>
        <v>100</v>
      </c>
      <c r="S16" s="19">
        <v>19</v>
      </c>
      <c r="T16" s="27">
        <f t="shared" si="8"/>
        <v>100</v>
      </c>
      <c r="U16" s="19">
        <v>26</v>
      </c>
      <c r="V16" s="29">
        <f t="shared" si="9"/>
        <v>96.29629629629629</v>
      </c>
      <c r="W16" s="19">
        <v>27</v>
      </c>
      <c r="X16" s="27">
        <f t="shared" si="10"/>
        <v>100</v>
      </c>
      <c r="Y16" s="19">
        <v>25</v>
      </c>
      <c r="Z16" s="27">
        <f t="shared" si="11"/>
        <v>100</v>
      </c>
      <c r="AA16" s="19">
        <v>28</v>
      </c>
      <c r="AB16" s="27">
        <f t="shared" si="12"/>
        <v>96.55172413793103</v>
      </c>
      <c r="AC16" s="19">
        <v>24</v>
      </c>
      <c r="AD16" s="25">
        <f t="shared" si="13"/>
        <v>85.71428571428571</v>
      </c>
      <c r="AE16" s="21">
        <f t="shared" si="0"/>
        <v>314</v>
      </c>
      <c r="AF16" s="23">
        <f t="shared" si="14"/>
        <v>96.61538461538461</v>
      </c>
    </row>
    <row r="17" spans="3:32" ht="13.5" customHeight="1">
      <c r="C17" s="17"/>
      <c r="D17" s="37" t="s">
        <v>2</v>
      </c>
      <c r="E17" s="67">
        <v>2</v>
      </c>
      <c r="F17" s="27">
        <f t="shared" si="15"/>
        <v>8.333333333333332</v>
      </c>
      <c r="G17" s="19">
        <v>0</v>
      </c>
      <c r="H17" s="27">
        <f t="shared" si="2"/>
        <v>0</v>
      </c>
      <c r="I17" s="19">
        <v>0</v>
      </c>
      <c r="J17" s="27">
        <f t="shared" si="3"/>
        <v>0</v>
      </c>
      <c r="K17" s="19">
        <v>0</v>
      </c>
      <c r="L17" s="27">
        <f t="shared" si="4"/>
        <v>0</v>
      </c>
      <c r="M17" s="19">
        <v>0</v>
      </c>
      <c r="N17" s="27">
        <f t="shared" si="5"/>
        <v>0</v>
      </c>
      <c r="O17" s="19">
        <v>1</v>
      </c>
      <c r="P17" s="27">
        <f t="shared" si="6"/>
        <v>3.7037037037037033</v>
      </c>
      <c r="Q17" s="19">
        <v>0</v>
      </c>
      <c r="R17" s="27">
        <f t="shared" si="7"/>
        <v>0</v>
      </c>
      <c r="S17" s="19">
        <v>0</v>
      </c>
      <c r="T17" s="27">
        <f t="shared" si="8"/>
        <v>0</v>
      </c>
      <c r="U17" s="19">
        <v>1</v>
      </c>
      <c r="V17" s="29">
        <f t="shared" si="9"/>
        <v>3.7037037037037033</v>
      </c>
      <c r="W17" s="19">
        <v>0</v>
      </c>
      <c r="X17" s="27">
        <f t="shared" si="10"/>
        <v>0</v>
      </c>
      <c r="Y17" s="19">
        <v>0</v>
      </c>
      <c r="Z17" s="27">
        <f t="shared" si="11"/>
        <v>0</v>
      </c>
      <c r="AA17" s="19">
        <v>1</v>
      </c>
      <c r="AB17" s="27">
        <f t="shared" si="12"/>
        <v>3.4482758620689653</v>
      </c>
      <c r="AC17" s="19">
        <v>4</v>
      </c>
      <c r="AD17" s="25">
        <f t="shared" si="13"/>
        <v>14.285714285714285</v>
      </c>
      <c r="AE17" s="21">
        <f t="shared" si="0"/>
        <v>9</v>
      </c>
      <c r="AF17" s="23">
        <f t="shared" si="14"/>
        <v>2.769230769230769</v>
      </c>
    </row>
    <row r="18" spans="3:32" ht="13.5" customHeight="1">
      <c r="C18" s="41">
        <v>6</v>
      </c>
      <c r="D18" s="37" t="s">
        <v>0</v>
      </c>
      <c r="E18" s="67">
        <v>2</v>
      </c>
      <c r="F18" s="27">
        <f t="shared" si="15"/>
        <v>8.333333333333332</v>
      </c>
      <c r="G18" s="19">
        <v>2</v>
      </c>
      <c r="H18" s="27">
        <f t="shared" si="2"/>
        <v>7.4074074074074066</v>
      </c>
      <c r="I18" s="19">
        <v>0</v>
      </c>
      <c r="J18" s="27">
        <f t="shared" si="3"/>
        <v>0</v>
      </c>
      <c r="K18" s="19">
        <v>0</v>
      </c>
      <c r="L18" s="27">
        <f t="shared" si="4"/>
        <v>0</v>
      </c>
      <c r="M18" s="19">
        <v>0</v>
      </c>
      <c r="N18" s="27">
        <f t="shared" si="5"/>
        <v>0</v>
      </c>
      <c r="O18" s="19">
        <v>2</v>
      </c>
      <c r="P18" s="27">
        <f t="shared" si="6"/>
        <v>7.4074074074074066</v>
      </c>
      <c r="Q18" s="19">
        <v>0</v>
      </c>
      <c r="R18" s="27">
        <f t="shared" si="7"/>
        <v>0</v>
      </c>
      <c r="S18" s="19">
        <v>0</v>
      </c>
      <c r="T18" s="27">
        <f t="shared" si="8"/>
        <v>0</v>
      </c>
      <c r="U18" s="19">
        <v>1</v>
      </c>
      <c r="V18" s="29">
        <f t="shared" si="9"/>
        <v>3.7037037037037033</v>
      </c>
      <c r="W18" s="19">
        <v>0</v>
      </c>
      <c r="X18" s="27">
        <f t="shared" si="10"/>
        <v>0</v>
      </c>
      <c r="Y18" s="19">
        <v>0</v>
      </c>
      <c r="Z18" s="27">
        <f t="shared" si="11"/>
        <v>0</v>
      </c>
      <c r="AA18" s="19">
        <v>1</v>
      </c>
      <c r="AB18" s="27">
        <f t="shared" si="12"/>
        <v>3.4482758620689653</v>
      </c>
      <c r="AC18" s="19">
        <v>3</v>
      </c>
      <c r="AD18" s="25">
        <f t="shared" si="13"/>
        <v>10.714285714285714</v>
      </c>
      <c r="AE18" s="21">
        <f t="shared" si="0"/>
        <v>11</v>
      </c>
      <c r="AF18" s="23">
        <f t="shared" si="14"/>
        <v>3.3846153846153846</v>
      </c>
    </row>
    <row r="19" spans="3:32" ht="13.5" customHeight="1">
      <c r="C19" s="40"/>
      <c r="D19" s="37" t="s">
        <v>1</v>
      </c>
      <c r="E19" s="67">
        <v>20</v>
      </c>
      <c r="F19" s="27">
        <f t="shared" si="15"/>
        <v>83.33333333333334</v>
      </c>
      <c r="G19" s="19">
        <v>24</v>
      </c>
      <c r="H19" s="27">
        <f t="shared" si="2"/>
        <v>88.88888888888889</v>
      </c>
      <c r="I19" s="19">
        <v>20</v>
      </c>
      <c r="J19" s="27">
        <f t="shared" si="3"/>
        <v>100</v>
      </c>
      <c r="K19" s="19">
        <v>22</v>
      </c>
      <c r="L19" s="27">
        <f t="shared" si="4"/>
        <v>91.66666666666666</v>
      </c>
      <c r="M19" s="19">
        <v>24</v>
      </c>
      <c r="N19" s="27">
        <f t="shared" si="5"/>
        <v>100</v>
      </c>
      <c r="O19" s="19">
        <v>24</v>
      </c>
      <c r="P19" s="27">
        <f t="shared" si="6"/>
        <v>88.88888888888889</v>
      </c>
      <c r="Q19" s="19">
        <v>24</v>
      </c>
      <c r="R19" s="27">
        <f t="shared" si="7"/>
        <v>100</v>
      </c>
      <c r="S19" s="19">
        <v>19</v>
      </c>
      <c r="T19" s="27">
        <f t="shared" si="8"/>
        <v>100</v>
      </c>
      <c r="U19" s="19">
        <v>26</v>
      </c>
      <c r="V19" s="29">
        <f t="shared" si="9"/>
        <v>96.29629629629629</v>
      </c>
      <c r="W19" s="19">
        <v>27</v>
      </c>
      <c r="X19" s="27">
        <f t="shared" si="10"/>
        <v>100</v>
      </c>
      <c r="Y19" s="19">
        <v>25</v>
      </c>
      <c r="Z19" s="27">
        <f t="shared" si="11"/>
        <v>100</v>
      </c>
      <c r="AA19" s="19">
        <v>27</v>
      </c>
      <c r="AB19" s="27">
        <f t="shared" si="12"/>
        <v>93.10344827586206</v>
      </c>
      <c r="AC19" s="19">
        <v>25</v>
      </c>
      <c r="AD19" s="25">
        <f t="shared" si="13"/>
        <v>89.28571428571429</v>
      </c>
      <c r="AE19" s="21">
        <f t="shared" si="0"/>
        <v>307</v>
      </c>
      <c r="AF19" s="23">
        <f t="shared" si="14"/>
        <v>94.46153846153847</v>
      </c>
    </row>
    <row r="20" spans="3:32" ht="13.5" customHeight="1">
      <c r="C20" s="17"/>
      <c r="D20" s="37" t="s">
        <v>2</v>
      </c>
      <c r="E20" s="67">
        <v>2</v>
      </c>
      <c r="F20" s="27">
        <f t="shared" si="15"/>
        <v>8.333333333333332</v>
      </c>
      <c r="G20" s="19">
        <v>1</v>
      </c>
      <c r="H20" s="27">
        <f t="shared" si="2"/>
        <v>3.7037037037037033</v>
      </c>
      <c r="I20" s="19">
        <v>0</v>
      </c>
      <c r="J20" s="27">
        <f t="shared" si="3"/>
        <v>0</v>
      </c>
      <c r="K20" s="19">
        <v>2</v>
      </c>
      <c r="L20" s="27">
        <f t="shared" si="4"/>
        <v>8.333333333333332</v>
      </c>
      <c r="M20" s="19">
        <v>0</v>
      </c>
      <c r="N20" s="27">
        <f t="shared" si="5"/>
        <v>0</v>
      </c>
      <c r="O20" s="19">
        <v>1</v>
      </c>
      <c r="P20" s="27">
        <f t="shared" si="6"/>
        <v>3.7037037037037033</v>
      </c>
      <c r="Q20" s="19">
        <v>0</v>
      </c>
      <c r="R20" s="27">
        <f t="shared" si="7"/>
        <v>0</v>
      </c>
      <c r="S20" s="19">
        <v>0</v>
      </c>
      <c r="T20" s="27">
        <f t="shared" si="8"/>
        <v>0</v>
      </c>
      <c r="U20" s="19">
        <v>0</v>
      </c>
      <c r="V20" s="29">
        <f t="shared" si="9"/>
        <v>0</v>
      </c>
      <c r="W20" s="19">
        <v>0</v>
      </c>
      <c r="X20" s="27">
        <f t="shared" si="10"/>
        <v>0</v>
      </c>
      <c r="Y20" s="19">
        <v>0</v>
      </c>
      <c r="Z20" s="27">
        <f t="shared" si="11"/>
        <v>0</v>
      </c>
      <c r="AA20" s="19">
        <v>1</v>
      </c>
      <c r="AB20" s="27">
        <f t="shared" si="12"/>
        <v>3.4482758620689653</v>
      </c>
      <c r="AC20" s="19">
        <v>0</v>
      </c>
      <c r="AD20" s="25">
        <f t="shared" si="13"/>
        <v>0</v>
      </c>
      <c r="AE20" s="21">
        <f t="shared" si="0"/>
        <v>7</v>
      </c>
      <c r="AF20" s="23">
        <f t="shared" si="14"/>
        <v>2.1538461538461537</v>
      </c>
    </row>
    <row r="21" spans="3:32" ht="13.5" customHeight="1">
      <c r="C21" s="41">
        <v>7</v>
      </c>
      <c r="D21" s="37" t="s">
        <v>0</v>
      </c>
      <c r="E21" s="67">
        <v>15</v>
      </c>
      <c r="F21" s="27">
        <f t="shared" si="15"/>
        <v>62.5</v>
      </c>
      <c r="G21" s="19">
        <v>23</v>
      </c>
      <c r="H21" s="27">
        <f t="shared" si="2"/>
        <v>85.18518518518519</v>
      </c>
      <c r="I21" s="19">
        <v>20</v>
      </c>
      <c r="J21" s="27">
        <f t="shared" si="3"/>
        <v>100</v>
      </c>
      <c r="K21" s="19">
        <v>22</v>
      </c>
      <c r="L21" s="27">
        <f t="shared" si="4"/>
        <v>91.66666666666666</v>
      </c>
      <c r="M21" s="19">
        <v>24</v>
      </c>
      <c r="N21" s="27">
        <f t="shared" si="5"/>
        <v>100</v>
      </c>
      <c r="O21" s="19">
        <v>25</v>
      </c>
      <c r="P21" s="27">
        <f t="shared" si="6"/>
        <v>92.5925925925926</v>
      </c>
      <c r="Q21" s="19">
        <v>24</v>
      </c>
      <c r="R21" s="27">
        <f t="shared" si="7"/>
        <v>100</v>
      </c>
      <c r="S21" s="19">
        <v>18</v>
      </c>
      <c r="T21" s="27">
        <f t="shared" si="8"/>
        <v>94.73684210526315</v>
      </c>
      <c r="U21" s="19">
        <v>26</v>
      </c>
      <c r="V21" s="29">
        <f t="shared" si="9"/>
        <v>96.29629629629629</v>
      </c>
      <c r="W21" s="19">
        <v>26</v>
      </c>
      <c r="X21" s="27">
        <f t="shared" si="10"/>
        <v>96.29629629629629</v>
      </c>
      <c r="Y21" s="19">
        <v>25</v>
      </c>
      <c r="Z21" s="27">
        <f t="shared" si="11"/>
        <v>100</v>
      </c>
      <c r="AA21" s="19">
        <v>29</v>
      </c>
      <c r="AB21" s="27">
        <f t="shared" si="12"/>
        <v>100</v>
      </c>
      <c r="AC21" s="19">
        <v>25</v>
      </c>
      <c r="AD21" s="25">
        <f t="shared" si="13"/>
        <v>89.28571428571429</v>
      </c>
      <c r="AE21" s="21">
        <f t="shared" si="0"/>
        <v>302</v>
      </c>
      <c r="AF21" s="23">
        <f t="shared" si="14"/>
        <v>92.92307692307692</v>
      </c>
    </row>
    <row r="22" spans="3:32" ht="13.5" customHeight="1">
      <c r="C22" s="40"/>
      <c r="D22" s="37" t="s">
        <v>1</v>
      </c>
      <c r="E22" s="67">
        <v>4</v>
      </c>
      <c r="F22" s="27">
        <f t="shared" si="15"/>
        <v>16.666666666666664</v>
      </c>
      <c r="G22" s="19">
        <v>1</v>
      </c>
      <c r="H22" s="27">
        <f t="shared" si="2"/>
        <v>3.7037037037037033</v>
      </c>
      <c r="I22" s="19">
        <v>0</v>
      </c>
      <c r="J22" s="27">
        <f t="shared" si="3"/>
        <v>0</v>
      </c>
      <c r="K22" s="19">
        <v>1</v>
      </c>
      <c r="L22" s="27">
        <f t="shared" si="4"/>
        <v>4.166666666666666</v>
      </c>
      <c r="M22" s="19">
        <v>0</v>
      </c>
      <c r="N22" s="27">
        <f t="shared" si="5"/>
        <v>0</v>
      </c>
      <c r="O22" s="19">
        <v>2</v>
      </c>
      <c r="P22" s="27">
        <f t="shared" si="6"/>
        <v>7.4074074074074066</v>
      </c>
      <c r="Q22" s="19">
        <v>0</v>
      </c>
      <c r="R22" s="27">
        <f t="shared" si="7"/>
        <v>0</v>
      </c>
      <c r="S22" s="19">
        <v>1</v>
      </c>
      <c r="T22" s="27">
        <f t="shared" si="8"/>
        <v>5.263157894736842</v>
      </c>
      <c r="U22" s="19">
        <v>1</v>
      </c>
      <c r="V22" s="29">
        <f t="shared" si="9"/>
        <v>3.7037037037037033</v>
      </c>
      <c r="W22" s="19">
        <v>1</v>
      </c>
      <c r="X22" s="27">
        <f t="shared" si="10"/>
        <v>3.7037037037037033</v>
      </c>
      <c r="Y22" s="19">
        <v>0</v>
      </c>
      <c r="Z22" s="27">
        <f t="shared" si="11"/>
        <v>0</v>
      </c>
      <c r="AA22" s="19">
        <v>0</v>
      </c>
      <c r="AB22" s="27">
        <f t="shared" si="12"/>
        <v>0</v>
      </c>
      <c r="AC22" s="19">
        <v>1</v>
      </c>
      <c r="AD22" s="25">
        <f t="shared" si="13"/>
        <v>3.571428571428571</v>
      </c>
      <c r="AE22" s="21">
        <f t="shared" si="0"/>
        <v>12</v>
      </c>
      <c r="AF22" s="23">
        <f t="shared" si="14"/>
        <v>3.6923076923076925</v>
      </c>
    </row>
    <row r="23" spans="3:32" ht="13.5" customHeight="1">
      <c r="C23" s="17"/>
      <c r="D23" s="37" t="s">
        <v>2</v>
      </c>
      <c r="E23" s="67">
        <v>5</v>
      </c>
      <c r="F23" s="27">
        <f t="shared" si="15"/>
        <v>20.833333333333336</v>
      </c>
      <c r="G23" s="19">
        <v>3</v>
      </c>
      <c r="H23" s="27">
        <f t="shared" si="2"/>
        <v>11.11111111111111</v>
      </c>
      <c r="I23" s="19">
        <v>0</v>
      </c>
      <c r="J23" s="27">
        <f t="shared" si="3"/>
        <v>0</v>
      </c>
      <c r="K23" s="19">
        <v>1</v>
      </c>
      <c r="L23" s="27">
        <f t="shared" si="4"/>
        <v>4.166666666666666</v>
      </c>
      <c r="M23" s="19">
        <v>0</v>
      </c>
      <c r="N23" s="27">
        <f t="shared" si="5"/>
        <v>0</v>
      </c>
      <c r="O23" s="19">
        <v>0</v>
      </c>
      <c r="P23" s="27">
        <f t="shared" si="6"/>
        <v>0</v>
      </c>
      <c r="Q23" s="19">
        <v>0</v>
      </c>
      <c r="R23" s="27">
        <f t="shared" si="7"/>
        <v>0</v>
      </c>
      <c r="S23" s="19">
        <v>0</v>
      </c>
      <c r="T23" s="27">
        <f t="shared" si="8"/>
        <v>0</v>
      </c>
      <c r="U23" s="19">
        <v>0</v>
      </c>
      <c r="V23" s="29">
        <f t="shared" si="9"/>
        <v>0</v>
      </c>
      <c r="W23" s="19">
        <v>0</v>
      </c>
      <c r="X23" s="27">
        <f t="shared" si="10"/>
        <v>0</v>
      </c>
      <c r="Y23" s="19">
        <v>0</v>
      </c>
      <c r="Z23" s="27">
        <f t="shared" si="11"/>
        <v>0</v>
      </c>
      <c r="AA23" s="19">
        <v>0</v>
      </c>
      <c r="AB23" s="27">
        <f t="shared" si="12"/>
        <v>0</v>
      </c>
      <c r="AC23" s="19">
        <v>2</v>
      </c>
      <c r="AD23" s="25">
        <f t="shared" si="13"/>
        <v>7.142857142857142</v>
      </c>
      <c r="AE23" s="21">
        <f t="shared" si="0"/>
        <v>11</v>
      </c>
      <c r="AF23" s="23">
        <f t="shared" si="14"/>
        <v>3.3846153846153846</v>
      </c>
    </row>
    <row r="24" spans="3:32" ht="13.5" customHeight="1">
      <c r="C24" s="41">
        <v>8</v>
      </c>
      <c r="D24" s="37" t="s">
        <v>0</v>
      </c>
      <c r="E24" s="67">
        <v>5</v>
      </c>
      <c r="F24" s="27">
        <f t="shared" si="15"/>
        <v>20.833333333333336</v>
      </c>
      <c r="G24" s="19">
        <v>8</v>
      </c>
      <c r="H24" s="27">
        <f t="shared" si="2"/>
        <v>29.629629629629626</v>
      </c>
      <c r="I24" s="19">
        <v>4</v>
      </c>
      <c r="J24" s="27">
        <f t="shared" si="3"/>
        <v>20</v>
      </c>
      <c r="K24" s="19">
        <v>2</v>
      </c>
      <c r="L24" s="27">
        <f t="shared" si="4"/>
        <v>8.333333333333332</v>
      </c>
      <c r="M24" s="19">
        <v>4</v>
      </c>
      <c r="N24" s="27">
        <f t="shared" si="5"/>
        <v>16.666666666666664</v>
      </c>
      <c r="O24" s="19">
        <v>7</v>
      </c>
      <c r="P24" s="27">
        <f t="shared" si="6"/>
        <v>25.925925925925924</v>
      </c>
      <c r="Q24" s="19">
        <v>14</v>
      </c>
      <c r="R24" s="27">
        <f t="shared" si="7"/>
        <v>58.333333333333336</v>
      </c>
      <c r="S24" s="19">
        <v>5</v>
      </c>
      <c r="T24" s="27">
        <f t="shared" si="8"/>
        <v>26.31578947368421</v>
      </c>
      <c r="U24" s="19">
        <v>5</v>
      </c>
      <c r="V24" s="29">
        <f t="shared" si="9"/>
        <v>18.51851851851852</v>
      </c>
      <c r="W24" s="19">
        <v>1</v>
      </c>
      <c r="X24" s="27">
        <f t="shared" si="10"/>
        <v>3.7037037037037033</v>
      </c>
      <c r="Y24" s="19">
        <v>10</v>
      </c>
      <c r="Z24" s="27">
        <f t="shared" si="11"/>
        <v>40</v>
      </c>
      <c r="AA24" s="19">
        <v>9</v>
      </c>
      <c r="AB24" s="27">
        <f t="shared" si="12"/>
        <v>31.03448275862069</v>
      </c>
      <c r="AC24" s="19">
        <v>9</v>
      </c>
      <c r="AD24" s="25">
        <f t="shared" si="13"/>
        <v>32.142857142857146</v>
      </c>
      <c r="AE24" s="21">
        <f t="shared" si="0"/>
        <v>83</v>
      </c>
      <c r="AF24" s="23">
        <f t="shared" si="14"/>
        <v>25.538461538461537</v>
      </c>
    </row>
    <row r="25" spans="3:32" ht="13.5" customHeight="1">
      <c r="C25" s="40"/>
      <c r="D25" s="37" t="s">
        <v>1</v>
      </c>
      <c r="E25" s="67">
        <v>1</v>
      </c>
      <c r="F25" s="27">
        <f t="shared" si="15"/>
        <v>4.166666666666666</v>
      </c>
      <c r="G25" s="19">
        <v>3</v>
      </c>
      <c r="H25" s="27">
        <f t="shared" si="2"/>
        <v>11.11111111111111</v>
      </c>
      <c r="I25" s="19">
        <v>1</v>
      </c>
      <c r="J25" s="27">
        <f t="shared" si="3"/>
        <v>5</v>
      </c>
      <c r="K25" s="19">
        <v>9</v>
      </c>
      <c r="L25" s="27">
        <f t="shared" si="4"/>
        <v>37.5</v>
      </c>
      <c r="M25" s="19">
        <v>0</v>
      </c>
      <c r="N25" s="27">
        <f t="shared" si="5"/>
        <v>0</v>
      </c>
      <c r="O25" s="19">
        <v>0</v>
      </c>
      <c r="P25" s="27">
        <f t="shared" si="6"/>
        <v>0</v>
      </c>
      <c r="Q25" s="19">
        <v>0</v>
      </c>
      <c r="R25" s="27">
        <f t="shared" si="7"/>
        <v>0</v>
      </c>
      <c r="S25" s="19">
        <v>1</v>
      </c>
      <c r="T25" s="27">
        <f t="shared" si="8"/>
        <v>5.263157894736842</v>
      </c>
      <c r="U25" s="19">
        <v>2</v>
      </c>
      <c r="V25" s="29">
        <f t="shared" si="9"/>
        <v>7.4074074074074066</v>
      </c>
      <c r="W25" s="19">
        <v>1</v>
      </c>
      <c r="X25" s="27">
        <f t="shared" si="10"/>
        <v>3.7037037037037033</v>
      </c>
      <c r="Y25" s="19">
        <v>3</v>
      </c>
      <c r="Z25" s="27">
        <f t="shared" si="11"/>
        <v>12</v>
      </c>
      <c r="AA25" s="19">
        <v>1</v>
      </c>
      <c r="AB25" s="27">
        <f t="shared" si="12"/>
        <v>3.4482758620689653</v>
      </c>
      <c r="AC25" s="19">
        <v>0</v>
      </c>
      <c r="AD25" s="25">
        <f t="shared" si="13"/>
        <v>0</v>
      </c>
      <c r="AE25" s="21">
        <f t="shared" si="0"/>
        <v>22</v>
      </c>
      <c r="AF25" s="23">
        <f t="shared" si="14"/>
        <v>6.769230769230769</v>
      </c>
    </row>
    <row r="26" spans="3:32" ht="13.5" customHeight="1">
      <c r="C26" s="17"/>
      <c r="D26" s="37" t="s">
        <v>2</v>
      </c>
      <c r="E26" s="67">
        <v>18</v>
      </c>
      <c r="F26" s="27">
        <f t="shared" si="15"/>
        <v>75</v>
      </c>
      <c r="G26" s="19">
        <v>16</v>
      </c>
      <c r="H26" s="27">
        <f t="shared" si="2"/>
        <v>59.25925925925925</v>
      </c>
      <c r="I26" s="19">
        <v>15</v>
      </c>
      <c r="J26" s="27">
        <f t="shared" si="3"/>
        <v>75</v>
      </c>
      <c r="K26" s="19">
        <v>13</v>
      </c>
      <c r="L26" s="27">
        <f t="shared" si="4"/>
        <v>54.166666666666664</v>
      </c>
      <c r="M26" s="19">
        <v>20</v>
      </c>
      <c r="N26" s="27">
        <f t="shared" si="5"/>
        <v>83.33333333333334</v>
      </c>
      <c r="O26" s="19">
        <v>20</v>
      </c>
      <c r="P26" s="27">
        <f t="shared" si="6"/>
        <v>74.07407407407408</v>
      </c>
      <c r="Q26" s="19">
        <v>10</v>
      </c>
      <c r="R26" s="27">
        <f t="shared" si="7"/>
        <v>41.66666666666667</v>
      </c>
      <c r="S26" s="19">
        <v>13</v>
      </c>
      <c r="T26" s="27">
        <f t="shared" si="8"/>
        <v>68.42105263157895</v>
      </c>
      <c r="U26" s="19">
        <v>20</v>
      </c>
      <c r="V26" s="29">
        <f t="shared" si="9"/>
        <v>74.07407407407408</v>
      </c>
      <c r="W26" s="19">
        <v>25</v>
      </c>
      <c r="X26" s="27">
        <f t="shared" si="10"/>
        <v>92.5925925925926</v>
      </c>
      <c r="Y26" s="19">
        <v>12</v>
      </c>
      <c r="Z26" s="27">
        <f t="shared" si="11"/>
        <v>48</v>
      </c>
      <c r="AA26" s="19">
        <v>19</v>
      </c>
      <c r="AB26" s="27">
        <f t="shared" si="12"/>
        <v>65.51724137931035</v>
      </c>
      <c r="AC26" s="19">
        <v>19</v>
      </c>
      <c r="AD26" s="25">
        <f t="shared" si="13"/>
        <v>67.85714285714286</v>
      </c>
      <c r="AE26" s="21">
        <f t="shared" si="0"/>
        <v>220</v>
      </c>
      <c r="AF26" s="23">
        <f t="shared" si="14"/>
        <v>67.6923076923077</v>
      </c>
    </row>
    <row r="27" spans="3:32" ht="13.5" customHeight="1">
      <c r="C27" s="41">
        <v>9</v>
      </c>
      <c r="D27" s="37" t="s">
        <v>4</v>
      </c>
      <c r="E27" s="67">
        <v>22</v>
      </c>
      <c r="F27" s="27">
        <f>E27/$E$4*100</f>
        <v>91.66666666666666</v>
      </c>
      <c r="G27" s="19">
        <v>7</v>
      </c>
      <c r="H27" s="27">
        <f t="shared" si="2"/>
        <v>25.925925925925924</v>
      </c>
      <c r="I27" s="19">
        <v>15</v>
      </c>
      <c r="J27" s="27">
        <f t="shared" si="3"/>
        <v>75</v>
      </c>
      <c r="K27" s="19">
        <v>24</v>
      </c>
      <c r="L27" s="27">
        <f t="shared" si="4"/>
        <v>100</v>
      </c>
      <c r="M27" s="19">
        <v>19</v>
      </c>
      <c r="N27" s="27">
        <f t="shared" si="5"/>
        <v>79.16666666666666</v>
      </c>
      <c r="O27" s="19">
        <v>25</v>
      </c>
      <c r="P27" s="27">
        <f t="shared" si="6"/>
        <v>92.5925925925926</v>
      </c>
      <c r="Q27" s="19">
        <v>22</v>
      </c>
      <c r="R27" s="27">
        <f t="shared" si="7"/>
        <v>91.66666666666666</v>
      </c>
      <c r="S27" s="19">
        <v>17</v>
      </c>
      <c r="T27" s="27">
        <f t="shared" si="8"/>
        <v>89.47368421052632</v>
      </c>
      <c r="U27" s="19">
        <v>22</v>
      </c>
      <c r="V27" s="29">
        <f t="shared" si="9"/>
        <v>81.48148148148148</v>
      </c>
      <c r="W27" s="19">
        <v>24</v>
      </c>
      <c r="X27" s="27">
        <f t="shared" si="10"/>
        <v>88.88888888888889</v>
      </c>
      <c r="Y27" s="19">
        <v>21</v>
      </c>
      <c r="Z27" s="27">
        <f t="shared" si="11"/>
        <v>84</v>
      </c>
      <c r="AA27" s="19">
        <v>25</v>
      </c>
      <c r="AB27" s="27">
        <f t="shared" si="12"/>
        <v>86.20689655172413</v>
      </c>
      <c r="AC27" s="19">
        <v>24</v>
      </c>
      <c r="AD27" s="25">
        <f t="shared" si="13"/>
        <v>85.71428571428571</v>
      </c>
      <c r="AE27" s="21">
        <f t="shared" si="0"/>
        <v>267</v>
      </c>
      <c r="AF27" s="23">
        <f t="shared" si="14"/>
        <v>82.15384615384616</v>
      </c>
    </row>
    <row r="28" spans="3:32" ht="13.5" customHeight="1">
      <c r="C28" s="40"/>
      <c r="D28" s="37" t="s">
        <v>5</v>
      </c>
      <c r="E28" s="67">
        <v>9</v>
      </c>
      <c r="F28" s="27">
        <f aca="true" t="shared" si="16" ref="F28:F37">E28/$E$4*100</f>
        <v>37.5</v>
      </c>
      <c r="G28" s="19">
        <v>7</v>
      </c>
      <c r="H28" s="27">
        <f t="shared" si="2"/>
        <v>25.925925925925924</v>
      </c>
      <c r="I28" s="19">
        <v>4</v>
      </c>
      <c r="J28" s="27">
        <f t="shared" si="3"/>
        <v>20</v>
      </c>
      <c r="K28" s="19">
        <v>5</v>
      </c>
      <c r="L28" s="27">
        <f t="shared" si="4"/>
        <v>20.833333333333336</v>
      </c>
      <c r="M28" s="19">
        <v>5</v>
      </c>
      <c r="N28" s="27">
        <f t="shared" si="5"/>
        <v>20.833333333333336</v>
      </c>
      <c r="O28" s="19">
        <v>7</v>
      </c>
      <c r="P28" s="27">
        <f t="shared" si="6"/>
        <v>25.925925925925924</v>
      </c>
      <c r="Q28" s="19">
        <v>11</v>
      </c>
      <c r="R28" s="27">
        <f t="shared" si="7"/>
        <v>45.83333333333333</v>
      </c>
      <c r="S28" s="19">
        <v>8</v>
      </c>
      <c r="T28" s="27">
        <f t="shared" si="8"/>
        <v>42.10526315789473</v>
      </c>
      <c r="U28" s="19">
        <v>7</v>
      </c>
      <c r="V28" s="29">
        <f t="shared" si="9"/>
        <v>25.925925925925924</v>
      </c>
      <c r="W28" s="19">
        <v>5</v>
      </c>
      <c r="X28" s="27">
        <f t="shared" si="10"/>
        <v>18.51851851851852</v>
      </c>
      <c r="Y28" s="19">
        <v>10</v>
      </c>
      <c r="Z28" s="27">
        <f t="shared" si="11"/>
        <v>40</v>
      </c>
      <c r="AA28" s="19">
        <v>10</v>
      </c>
      <c r="AB28" s="27">
        <f t="shared" si="12"/>
        <v>34.48275862068966</v>
      </c>
      <c r="AC28" s="19">
        <v>11</v>
      </c>
      <c r="AD28" s="25">
        <f t="shared" si="13"/>
        <v>39.285714285714285</v>
      </c>
      <c r="AE28" s="21">
        <f t="shared" si="0"/>
        <v>99</v>
      </c>
      <c r="AF28" s="23">
        <f t="shared" si="14"/>
        <v>30.461538461538463</v>
      </c>
    </row>
    <row r="29" spans="3:32" ht="13.5" customHeight="1">
      <c r="C29" s="40"/>
      <c r="D29" s="37" t="s">
        <v>6</v>
      </c>
      <c r="E29" s="67">
        <v>6</v>
      </c>
      <c r="F29" s="27">
        <f t="shared" si="16"/>
        <v>25</v>
      </c>
      <c r="G29" s="19">
        <v>2</v>
      </c>
      <c r="H29" s="27">
        <f t="shared" si="2"/>
        <v>7.4074074074074066</v>
      </c>
      <c r="I29" s="19"/>
      <c r="J29" s="27"/>
      <c r="K29" s="19"/>
      <c r="L29" s="27"/>
      <c r="M29" s="19">
        <v>3</v>
      </c>
      <c r="N29" s="27">
        <f t="shared" si="5"/>
        <v>12.5</v>
      </c>
      <c r="O29" s="19">
        <v>1</v>
      </c>
      <c r="P29" s="27">
        <f t="shared" si="6"/>
        <v>3.7037037037037033</v>
      </c>
      <c r="Q29" s="19">
        <v>1</v>
      </c>
      <c r="R29" s="27">
        <f t="shared" si="7"/>
        <v>4.166666666666666</v>
      </c>
      <c r="S29" s="19"/>
      <c r="T29" s="27"/>
      <c r="U29" s="19">
        <v>2</v>
      </c>
      <c r="V29" s="29">
        <f t="shared" si="9"/>
        <v>7.4074074074074066</v>
      </c>
      <c r="W29" s="19">
        <v>3</v>
      </c>
      <c r="X29" s="27">
        <f t="shared" si="10"/>
        <v>11.11111111111111</v>
      </c>
      <c r="Y29" s="19">
        <v>3</v>
      </c>
      <c r="Z29" s="27">
        <f t="shared" si="11"/>
        <v>12</v>
      </c>
      <c r="AA29" s="19"/>
      <c r="AB29" s="27"/>
      <c r="AC29" s="19">
        <v>1</v>
      </c>
      <c r="AD29" s="25">
        <f t="shared" si="13"/>
        <v>3.571428571428571</v>
      </c>
      <c r="AE29" s="21">
        <f t="shared" si="0"/>
        <v>22</v>
      </c>
      <c r="AF29" s="23">
        <f t="shared" si="14"/>
        <v>6.769230769230769</v>
      </c>
    </row>
    <row r="30" spans="3:32" ht="13.5" customHeight="1">
      <c r="C30" s="40"/>
      <c r="D30" s="37" t="s">
        <v>7</v>
      </c>
      <c r="E30" s="67">
        <v>19</v>
      </c>
      <c r="F30" s="27">
        <f t="shared" si="16"/>
        <v>79.16666666666666</v>
      </c>
      <c r="G30" s="19">
        <v>18</v>
      </c>
      <c r="H30" s="27">
        <f t="shared" si="2"/>
        <v>66.66666666666666</v>
      </c>
      <c r="I30" s="19">
        <v>17</v>
      </c>
      <c r="J30" s="27">
        <f t="shared" si="3"/>
        <v>85</v>
      </c>
      <c r="K30" s="19">
        <v>24</v>
      </c>
      <c r="L30" s="27">
        <f t="shared" si="4"/>
        <v>100</v>
      </c>
      <c r="M30" s="19">
        <v>23</v>
      </c>
      <c r="N30" s="27">
        <f t="shared" si="5"/>
        <v>95.83333333333334</v>
      </c>
      <c r="O30" s="19">
        <v>20</v>
      </c>
      <c r="P30" s="27">
        <f t="shared" si="6"/>
        <v>74.07407407407408</v>
      </c>
      <c r="Q30" s="19">
        <v>18</v>
      </c>
      <c r="R30" s="27">
        <f t="shared" si="7"/>
        <v>75</v>
      </c>
      <c r="S30" s="19">
        <v>15</v>
      </c>
      <c r="T30" s="27">
        <f t="shared" si="8"/>
        <v>78.94736842105263</v>
      </c>
      <c r="U30" s="19">
        <v>22</v>
      </c>
      <c r="V30" s="29">
        <f t="shared" si="9"/>
        <v>81.48148148148148</v>
      </c>
      <c r="W30" s="19">
        <v>24</v>
      </c>
      <c r="X30" s="27">
        <f t="shared" si="10"/>
        <v>88.88888888888889</v>
      </c>
      <c r="Y30" s="19">
        <v>23</v>
      </c>
      <c r="Z30" s="27">
        <f t="shared" si="11"/>
        <v>92</v>
      </c>
      <c r="AA30" s="19">
        <v>26</v>
      </c>
      <c r="AB30" s="27">
        <f t="shared" si="12"/>
        <v>89.65517241379311</v>
      </c>
      <c r="AC30" s="19">
        <v>23</v>
      </c>
      <c r="AD30" s="25">
        <f t="shared" si="13"/>
        <v>82.14285714285714</v>
      </c>
      <c r="AE30" s="21">
        <f t="shared" si="0"/>
        <v>272</v>
      </c>
      <c r="AF30" s="23">
        <f t="shared" si="14"/>
        <v>83.6923076923077</v>
      </c>
    </row>
    <row r="31" spans="3:32" ht="13.5" customHeight="1">
      <c r="C31" s="40"/>
      <c r="D31" s="37" t="s">
        <v>8</v>
      </c>
      <c r="E31" s="67">
        <v>6</v>
      </c>
      <c r="F31" s="27">
        <f t="shared" si="16"/>
        <v>25</v>
      </c>
      <c r="G31" s="19">
        <v>7</v>
      </c>
      <c r="H31" s="27">
        <f t="shared" si="2"/>
        <v>25.925925925925924</v>
      </c>
      <c r="I31" s="19"/>
      <c r="J31" s="27"/>
      <c r="K31" s="19">
        <v>1</v>
      </c>
      <c r="L31" s="27">
        <f t="shared" si="4"/>
        <v>4.166666666666666</v>
      </c>
      <c r="M31" s="19"/>
      <c r="N31" s="27"/>
      <c r="O31" s="19">
        <v>1</v>
      </c>
      <c r="P31" s="27">
        <f t="shared" si="6"/>
        <v>3.7037037037037033</v>
      </c>
      <c r="Q31" s="19">
        <v>2</v>
      </c>
      <c r="R31" s="27">
        <f t="shared" si="7"/>
        <v>8.333333333333332</v>
      </c>
      <c r="S31" s="19">
        <v>1</v>
      </c>
      <c r="T31" s="27">
        <f t="shared" si="8"/>
        <v>5.263157894736842</v>
      </c>
      <c r="U31" s="19">
        <v>2</v>
      </c>
      <c r="V31" s="29">
        <f t="shared" si="9"/>
        <v>7.4074074074074066</v>
      </c>
      <c r="W31" s="19"/>
      <c r="X31" s="27"/>
      <c r="Y31" s="19">
        <v>2</v>
      </c>
      <c r="Z31" s="27">
        <f t="shared" si="11"/>
        <v>8</v>
      </c>
      <c r="AA31" s="19">
        <v>9</v>
      </c>
      <c r="AB31" s="27">
        <f t="shared" si="12"/>
        <v>31.03448275862069</v>
      </c>
      <c r="AC31" s="19">
        <v>1</v>
      </c>
      <c r="AD31" s="25">
        <f t="shared" si="13"/>
        <v>3.571428571428571</v>
      </c>
      <c r="AE31" s="21">
        <f t="shared" si="0"/>
        <v>32</v>
      </c>
      <c r="AF31" s="23">
        <f t="shared" si="14"/>
        <v>9.846153846153847</v>
      </c>
    </row>
    <row r="32" spans="3:32" ht="13.5" customHeight="1">
      <c r="C32" s="40"/>
      <c r="D32" s="37" t="s">
        <v>9</v>
      </c>
      <c r="E32" s="67">
        <v>5</v>
      </c>
      <c r="F32" s="27">
        <f t="shared" si="16"/>
        <v>20.833333333333336</v>
      </c>
      <c r="G32" s="19">
        <v>18</v>
      </c>
      <c r="H32" s="27">
        <f t="shared" si="2"/>
        <v>66.66666666666666</v>
      </c>
      <c r="I32" s="19">
        <v>6</v>
      </c>
      <c r="J32" s="27">
        <f t="shared" si="3"/>
        <v>30</v>
      </c>
      <c r="K32" s="19">
        <v>24</v>
      </c>
      <c r="L32" s="27">
        <f t="shared" si="4"/>
        <v>100</v>
      </c>
      <c r="M32" s="19">
        <v>8</v>
      </c>
      <c r="N32" s="27">
        <f t="shared" si="5"/>
        <v>33.33333333333333</v>
      </c>
      <c r="O32" s="19">
        <v>5</v>
      </c>
      <c r="P32" s="27">
        <f t="shared" si="6"/>
        <v>18.51851851851852</v>
      </c>
      <c r="Q32" s="19">
        <v>8</v>
      </c>
      <c r="R32" s="27">
        <f t="shared" si="7"/>
        <v>33.33333333333333</v>
      </c>
      <c r="S32" s="19">
        <v>6</v>
      </c>
      <c r="T32" s="27">
        <f t="shared" si="8"/>
        <v>31.57894736842105</v>
      </c>
      <c r="U32" s="19">
        <v>7</v>
      </c>
      <c r="V32" s="29">
        <f t="shared" si="9"/>
        <v>25.925925925925924</v>
      </c>
      <c r="W32" s="19">
        <v>7</v>
      </c>
      <c r="X32" s="27">
        <f t="shared" si="10"/>
        <v>25.925925925925924</v>
      </c>
      <c r="Y32" s="19">
        <v>12</v>
      </c>
      <c r="Z32" s="27">
        <f t="shared" si="11"/>
        <v>48</v>
      </c>
      <c r="AA32" s="19">
        <v>7</v>
      </c>
      <c r="AB32" s="27">
        <f t="shared" si="12"/>
        <v>24.137931034482758</v>
      </c>
      <c r="AC32" s="19">
        <v>2</v>
      </c>
      <c r="AD32" s="25">
        <f t="shared" si="13"/>
        <v>7.142857142857142</v>
      </c>
      <c r="AE32" s="21">
        <f t="shared" si="0"/>
        <v>115</v>
      </c>
      <c r="AF32" s="23">
        <f t="shared" si="14"/>
        <v>35.38461538461539</v>
      </c>
    </row>
    <row r="33" spans="3:32" ht="13.5" customHeight="1" thickBot="1">
      <c r="C33" s="42"/>
      <c r="D33" s="38" t="s">
        <v>12</v>
      </c>
      <c r="E33" s="68"/>
      <c r="F33" s="28">
        <f t="shared" si="16"/>
        <v>0</v>
      </c>
      <c r="G33" s="20">
        <v>2</v>
      </c>
      <c r="H33" s="28">
        <f t="shared" si="2"/>
        <v>7.4074074074074066</v>
      </c>
      <c r="I33" s="20">
        <v>2</v>
      </c>
      <c r="J33" s="28">
        <f t="shared" si="3"/>
        <v>10</v>
      </c>
      <c r="K33" s="20"/>
      <c r="L33" s="28"/>
      <c r="M33" s="20"/>
      <c r="N33" s="28"/>
      <c r="O33" s="20"/>
      <c r="P33" s="28"/>
      <c r="Q33" s="20"/>
      <c r="R33" s="28"/>
      <c r="S33" s="20"/>
      <c r="T33" s="28"/>
      <c r="U33" s="20"/>
      <c r="V33" s="30"/>
      <c r="W33" s="20">
        <v>1</v>
      </c>
      <c r="X33" s="28">
        <f t="shared" si="10"/>
        <v>3.7037037037037033</v>
      </c>
      <c r="Y33" s="20"/>
      <c r="Z33" s="28"/>
      <c r="AA33" s="20"/>
      <c r="AB33" s="28"/>
      <c r="AC33" s="20"/>
      <c r="AD33" s="26"/>
      <c r="AE33" s="22">
        <f t="shared" si="0"/>
        <v>5</v>
      </c>
      <c r="AF33" s="24">
        <f t="shared" si="14"/>
        <v>1.5384615384615385</v>
      </c>
    </row>
    <row r="34" spans="5:32" ht="13.5" customHeight="1" thickBot="1">
      <c r="E34" s="1"/>
      <c r="F34" s="69"/>
      <c r="G34" s="1"/>
      <c r="H34" s="69"/>
      <c r="I34" s="1"/>
      <c r="J34" s="69"/>
      <c r="K34" s="1"/>
      <c r="L34" s="69"/>
      <c r="M34" s="1"/>
      <c r="N34" s="69"/>
      <c r="O34" s="1"/>
      <c r="P34" s="69"/>
      <c r="Q34" s="1"/>
      <c r="R34" s="69"/>
      <c r="S34" s="1"/>
      <c r="T34" s="69"/>
      <c r="U34" s="1"/>
      <c r="V34" s="70"/>
      <c r="W34" s="1"/>
      <c r="X34" s="69"/>
      <c r="Y34" s="1"/>
      <c r="Z34" s="69"/>
      <c r="AA34" s="1"/>
      <c r="AB34" s="69"/>
      <c r="AC34" s="1"/>
      <c r="AD34" s="71"/>
      <c r="AE34" s="73"/>
      <c r="AF34" s="74"/>
    </row>
    <row r="35" spans="1:32" ht="13.5" customHeight="1">
      <c r="A35" s="45">
        <v>10</v>
      </c>
      <c r="B35" s="46" t="s">
        <v>10</v>
      </c>
      <c r="C35" s="47"/>
      <c r="D35" s="48"/>
      <c r="E35" s="54">
        <v>20</v>
      </c>
      <c r="F35" s="61">
        <f t="shared" si="16"/>
        <v>83.33333333333334</v>
      </c>
      <c r="G35" s="55">
        <v>22</v>
      </c>
      <c r="H35" s="61">
        <f t="shared" si="2"/>
        <v>81.48148148148148</v>
      </c>
      <c r="I35" s="55"/>
      <c r="J35" s="61"/>
      <c r="K35" s="55">
        <v>22</v>
      </c>
      <c r="L35" s="61">
        <f t="shared" si="4"/>
        <v>91.66666666666666</v>
      </c>
      <c r="M35" s="55">
        <v>10</v>
      </c>
      <c r="N35" s="61">
        <f t="shared" si="5"/>
        <v>41.66666666666667</v>
      </c>
      <c r="O35" s="55">
        <v>16</v>
      </c>
      <c r="P35" s="61">
        <f t="shared" si="6"/>
        <v>59.25925925925925</v>
      </c>
      <c r="Q35" s="55">
        <v>9</v>
      </c>
      <c r="R35" s="61">
        <f t="shared" si="7"/>
        <v>37.5</v>
      </c>
      <c r="S35" s="55"/>
      <c r="T35" s="61"/>
      <c r="U35" s="55"/>
      <c r="V35" s="63"/>
      <c r="W35" s="55">
        <v>23</v>
      </c>
      <c r="X35" s="72">
        <f t="shared" si="10"/>
        <v>85.18518518518519</v>
      </c>
      <c r="Y35" s="55">
        <v>19</v>
      </c>
      <c r="Z35" s="61">
        <f t="shared" si="11"/>
        <v>76</v>
      </c>
      <c r="AA35" s="55">
        <v>25</v>
      </c>
      <c r="AB35" s="61">
        <f t="shared" si="12"/>
        <v>86.20689655172413</v>
      </c>
      <c r="AC35" s="55"/>
      <c r="AD35" s="64"/>
      <c r="AE35" s="65">
        <f t="shared" si="0"/>
        <v>166</v>
      </c>
      <c r="AF35" s="66">
        <f t="shared" si="14"/>
        <v>51.07692307692307</v>
      </c>
    </row>
    <row r="36" spans="1:32" ht="13.5" customHeight="1">
      <c r="A36" s="49"/>
      <c r="B36" s="34" t="s">
        <v>28</v>
      </c>
      <c r="C36" s="35"/>
      <c r="D36" s="37"/>
      <c r="E36" s="56">
        <v>20</v>
      </c>
      <c r="F36" s="27">
        <f t="shared" si="16"/>
        <v>83.33333333333334</v>
      </c>
      <c r="G36" s="44">
        <v>20</v>
      </c>
      <c r="H36" s="27">
        <f t="shared" si="2"/>
        <v>74.07407407407408</v>
      </c>
      <c r="I36" s="43">
        <v>15</v>
      </c>
      <c r="J36" s="27">
        <f t="shared" si="3"/>
        <v>75</v>
      </c>
      <c r="K36" s="43"/>
      <c r="L36" s="27"/>
      <c r="M36" s="43">
        <v>15</v>
      </c>
      <c r="N36" s="27">
        <f t="shared" si="5"/>
        <v>62.5</v>
      </c>
      <c r="O36" s="44">
        <v>16</v>
      </c>
      <c r="P36" s="27">
        <f t="shared" si="6"/>
        <v>59.25925925925925</v>
      </c>
      <c r="Q36" s="44">
        <v>8</v>
      </c>
      <c r="R36" s="27">
        <f t="shared" si="7"/>
        <v>33.33333333333333</v>
      </c>
      <c r="S36" s="43">
        <v>14</v>
      </c>
      <c r="T36" s="27">
        <f t="shared" si="8"/>
        <v>73.68421052631578</v>
      </c>
      <c r="U36" s="43">
        <v>20</v>
      </c>
      <c r="V36" s="29">
        <f t="shared" si="9"/>
        <v>74.07407407407408</v>
      </c>
      <c r="W36" s="43"/>
      <c r="X36" s="27"/>
      <c r="Y36" s="43"/>
      <c r="Z36" s="27"/>
      <c r="AA36" s="43"/>
      <c r="AB36" s="27"/>
      <c r="AC36" s="43">
        <v>20</v>
      </c>
      <c r="AD36" s="25">
        <f t="shared" si="13"/>
        <v>71.42857142857143</v>
      </c>
      <c r="AE36" s="21">
        <f t="shared" si="0"/>
        <v>148</v>
      </c>
      <c r="AF36" s="23">
        <f t="shared" si="14"/>
        <v>45.53846153846154</v>
      </c>
    </row>
    <row r="37" spans="1:32" ht="13.5" customHeight="1">
      <c r="A37" s="49"/>
      <c r="B37" s="34" t="s">
        <v>29</v>
      </c>
      <c r="C37" s="35"/>
      <c r="D37" s="37"/>
      <c r="E37" s="56">
        <v>10</v>
      </c>
      <c r="F37" s="27">
        <f t="shared" si="16"/>
        <v>41.66666666666667</v>
      </c>
      <c r="G37" s="44">
        <v>19</v>
      </c>
      <c r="H37" s="27">
        <f t="shared" si="2"/>
        <v>70.37037037037037</v>
      </c>
      <c r="I37" s="43">
        <v>2</v>
      </c>
      <c r="J37" s="27">
        <f t="shared" si="3"/>
        <v>10</v>
      </c>
      <c r="K37" s="43"/>
      <c r="L37" s="27"/>
      <c r="M37" s="43"/>
      <c r="N37" s="27"/>
      <c r="O37" s="43"/>
      <c r="P37" s="27"/>
      <c r="Q37" s="44">
        <v>1</v>
      </c>
      <c r="R37" s="27">
        <f t="shared" si="7"/>
        <v>4.166666666666666</v>
      </c>
      <c r="S37" s="43"/>
      <c r="T37" s="27"/>
      <c r="U37" s="43"/>
      <c r="V37" s="29"/>
      <c r="W37" s="43"/>
      <c r="X37" s="27"/>
      <c r="Y37" s="43"/>
      <c r="Z37" s="27"/>
      <c r="AA37" s="43">
        <v>1</v>
      </c>
      <c r="AB37" s="27">
        <f t="shared" si="12"/>
        <v>3.4482758620689653</v>
      </c>
      <c r="AC37" s="43">
        <v>2</v>
      </c>
      <c r="AD37" s="25">
        <f t="shared" si="13"/>
        <v>7.142857142857142</v>
      </c>
      <c r="AE37" s="21">
        <f t="shared" si="0"/>
        <v>35</v>
      </c>
      <c r="AF37" s="23">
        <f t="shared" si="14"/>
        <v>10.76923076923077</v>
      </c>
    </row>
    <row r="38" spans="1:32" ht="13.5" customHeight="1">
      <c r="A38" s="49"/>
      <c r="B38" s="34" t="s">
        <v>31</v>
      </c>
      <c r="C38" s="35"/>
      <c r="D38" s="37"/>
      <c r="E38" s="57"/>
      <c r="F38" s="27"/>
      <c r="G38" s="43"/>
      <c r="H38" s="27"/>
      <c r="I38" s="43"/>
      <c r="J38" s="27"/>
      <c r="K38" s="43"/>
      <c r="L38" s="27"/>
      <c r="M38" s="43"/>
      <c r="N38" s="27"/>
      <c r="O38" s="43"/>
      <c r="P38" s="27"/>
      <c r="Q38" s="43"/>
      <c r="R38" s="27"/>
      <c r="S38" s="43"/>
      <c r="T38" s="27"/>
      <c r="U38" s="43"/>
      <c r="V38" s="29"/>
      <c r="W38" s="43"/>
      <c r="X38" s="27"/>
      <c r="Y38" s="43">
        <v>1</v>
      </c>
      <c r="Z38" s="27">
        <f t="shared" si="11"/>
        <v>4</v>
      </c>
      <c r="AA38" s="43"/>
      <c r="AB38" s="27"/>
      <c r="AC38" s="43"/>
      <c r="AD38" s="25"/>
      <c r="AE38" s="21">
        <f t="shared" si="0"/>
        <v>1</v>
      </c>
      <c r="AF38" s="23">
        <f t="shared" si="14"/>
        <v>0.3076923076923077</v>
      </c>
    </row>
    <row r="39" spans="1:32" ht="13.5" customHeight="1">
      <c r="A39" s="49"/>
      <c r="B39" s="34" t="s">
        <v>32</v>
      </c>
      <c r="C39" s="35"/>
      <c r="D39" s="37"/>
      <c r="E39" s="57"/>
      <c r="F39" s="27"/>
      <c r="G39" s="43"/>
      <c r="H39" s="27"/>
      <c r="I39" s="43" t="s">
        <v>25</v>
      </c>
      <c r="J39" s="27"/>
      <c r="K39" s="43"/>
      <c r="L39" s="27"/>
      <c r="M39" s="43"/>
      <c r="N39" s="27"/>
      <c r="O39" s="43"/>
      <c r="P39" s="27"/>
      <c r="Q39" s="43"/>
      <c r="R39" s="27"/>
      <c r="S39" s="43"/>
      <c r="T39" s="27"/>
      <c r="U39" s="43"/>
      <c r="V39" s="29"/>
      <c r="W39" s="43"/>
      <c r="X39" s="27"/>
      <c r="Y39" s="43">
        <v>1</v>
      </c>
      <c r="Z39" s="27">
        <f t="shared" si="11"/>
        <v>4</v>
      </c>
      <c r="AA39" s="43"/>
      <c r="AB39" s="27"/>
      <c r="AC39" s="43"/>
      <c r="AD39" s="25"/>
      <c r="AE39" s="21">
        <v>1</v>
      </c>
      <c r="AF39" s="23">
        <f t="shared" si="14"/>
        <v>0.3076923076923077</v>
      </c>
    </row>
    <row r="40" spans="1:32" ht="13.5" customHeight="1">
      <c r="A40" s="49"/>
      <c r="B40" s="34" t="s">
        <v>33</v>
      </c>
      <c r="C40" s="35"/>
      <c r="D40" s="37"/>
      <c r="E40" s="57"/>
      <c r="F40" s="27"/>
      <c r="G40" s="43"/>
      <c r="H40" s="27"/>
      <c r="I40" s="43"/>
      <c r="J40" s="27"/>
      <c r="K40" s="43"/>
      <c r="L40" s="27"/>
      <c r="M40" s="43"/>
      <c r="N40" s="27"/>
      <c r="O40" s="43"/>
      <c r="P40" s="27"/>
      <c r="Q40" s="43"/>
      <c r="R40" s="27"/>
      <c r="S40" s="43">
        <v>1</v>
      </c>
      <c r="T40" s="27">
        <f t="shared" si="8"/>
        <v>5.263157894736842</v>
      </c>
      <c r="U40" s="43"/>
      <c r="V40" s="29"/>
      <c r="W40" s="43"/>
      <c r="X40" s="27"/>
      <c r="Y40" s="43"/>
      <c r="Z40" s="27"/>
      <c r="AA40" s="43"/>
      <c r="AB40" s="27"/>
      <c r="AC40" s="43"/>
      <c r="AD40" s="25"/>
      <c r="AE40" s="21">
        <f t="shared" si="0"/>
        <v>1</v>
      </c>
      <c r="AF40" s="23">
        <f t="shared" si="14"/>
        <v>0.3076923076923077</v>
      </c>
    </row>
    <row r="41" spans="1:32" ht="13.5" customHeight="1" thickBot="1">
      <c r="A41" s="50"/>
      <c r="B41" s="51" t="s">
        <v>30</v>
      </c>
      <c r="C41" s="52"/>
      <c r="D41" s="53"/>
      <c r="E41" s="58"/>
      <c r="F41" s="28"/>
      <c r="G41" s="59"/>
      <c r="H41" s="28"/>
      <c r="I41" s="59"/>
      <c r="J41" s="28"/>
      <c r="K41" s="59"/>
      <c r="L41" s="28"/>
      <c r="M41" s="59">
        <v>1</v>
      </c>
      <c r="N41" s="28">
        <f t="shared" si="5"/>
        <v>4.166666666666666</v>
      </c>
      <c r="O41" s="59">
        <v>3</v>
      </c>
      <c r="P41" s="28">
        <f t="shared" si="6"/>
        <v>11.11111111111111</v>
      </c>
      <c r="Q41" s="59">
        <v>5</v>
      </c>
      <c r="R41" s="28">
        <f t="shared" si="7"/>
        <v>20.833333333333336</v>
      </c>
      <c r="S41" s="59">
        <v>2</v>
      </c>
      <c r="T41" s="28">
        <f t="shared" si="8"/>
        <v>10.526315789473683</v>
      </c>
      <c r="U41" s="59"/>
      <c r="V41" s="30"/>
      <c r="W41" s="59"/>
      <c r="X41" s="28"/>
      <c r="Y41" s="59"/>
      <c r="Z41" s="28"/>
      <c r="AA41" s="59"/>
      <c r="AB41" s="28"/>
      <c r="AC41" s="59">
        <v>2</v>
      </c>
      <c r="AD41" s="26">
        <f t="shared" si="13"/>
        <v>7.142857142857142</v>
      </c>
      <c r="AE41" s="22">
        <f t="shared" si="0"/>
        <v>13</v>
      </c>
      <c r="AF41" s="24">
        <f t="shared" si="14"/>
        <v>4</v>
      </c>
    </row>
    <row r="66" spans="7:12" ht="12.75">
      <c r="G66" s="149" t="s">
        <v>65</v>
      </c>
      <c r="H66" s="148"/>
      <c r="I66" s="149"/>
      <c r="J66" s="148"/>
      <c r="K66" s="149"/>
      <c r="L66" s="148"/>
    </row>
    <row r="70" spans="7:11" ht="12.75">
      <c r="G70" s="142" t="s">
        <v>62</v>
      </c>
      <c r="H70" s="145"/>
      <c r="I70" s="143"/>
      <c r="J70" s="144"/>
      <c r="K70" s="143"/>
    </row>
    <row r="71" ht="13.5" thickBot="1"/>
    <row r="72" spans="3:17" ht="13.5" thickBot="1">
      <c r="C72" s="84"/>
      <c r="D72" s="91"/>
      <c r="E72" s="85" t="s">
        <v>3</v>
      </c>
      <c r="F72" s="86" t="s">
        <v>11</v>
      </c>
      <c r="G72" s="85" t="s">
        <v>13</v>
      </c>
      <c r="H72" s="86" t="s">
        <v>14</v>
      </c>
      <c r="I72" s="85" t="s">
        <v>15</v>
      </c>
      <c r="J72" s="86" t="s">
        <v>16</v>
      </c>
      <c r="K72" s="85" t="s">
        <v>17</v>
      </c>
      <c r="L72" s="86" t="s">
        <v>18</v>
      </c>
      <c r="M72" s="85" t="s">
        <v>19</v>
      </c>
      <c r="N72" s="86" t="s">
        <v>20</v>
      </c>
      <c r="O72" s="85" t="s">
        <v>21</v>
      </c>
      <c r="P72" s="86" t="s">
        <v>22</v>
      </c>
      <c r="Q72" s="87" t="s">
        <v>23</v>
      </c>
    </row>
    <row r="73" spans="1:17" ht="12.75">
      <c r="A73" s="4"/>
      <c r="B73" s="4"/>
      <c r="C73" s="40">
        <v>1</v>
      </c>
      <c r="D73" s="36" t="s">
        <v>0</v>
      </c>
      <c r="E73" s="92">
        <v>12.5</v>
      </c>
      <c r="F73" s="90">
        <v>0</v>
      </c>
      <c r="G73" s="90">
        <v>0</v>
      </c>
      <c r="H73" s="90">
        <v>4.2</v>
      </c>
      <c r="I73" s="90">
        <v>12.5</v>
      </c>
      <c r="J73" s="90">
        <v>14.8</v>
      </c>
      <c r="K73" s="90">
        <v>12.5</v>
      </c>
      <c r="L73" s="90">
        <v>10.5</v>
      </c>
      <c r="M73" s="90">
        <v>7.41</v>
      </c>
      <c r="N73" s="90">
        <v>18.5</v>
      </c>
      <c r="O73" s="90">
        <v>4</v>
      </c>
      <c r="P73" s="90">
        <v>6.9</v>
      </c>
      <c r="Q73" s="94">
        <v>0</v>
      </c>
    </row>
    <row r="74" spans="3:17" ht="12.75">
      <c r="C74" s="40"/>
      <c r="D74" s="37" t="s">
        <v>1</v>
      </c>
      <c r="E74" s="93">
        <v>70.83333333333334</v>
      </c>
      <c r="F74" s="89">
        <v>74.07407407407408</v>
      </c>
      <c r="G74" s="89">
        <v>75</v>
      </c>
      <c r="H74" s="89">
        <v>95.83333333333334</v>
      </c>
      <c r="I74" s="89">
        <v>58.333333333333336</v>
      </c>
      <c r="J74" s="89">
        <v>66.66666666666666</v>
      </c>
      <c r="K74" s="89">
        <v>83.33333333333334</v>
      </c>
      <c r="L74" s="89">
        <v>73.68421052631578</v>
      </c>
      <c r="M74" s="89">
        <v>55.55555555555556</v>
      </c>
      <c r="N74" s="89">
        <v>70.37037037037037</v>
      </c>
      <c r="O74" s="89">
        <v>80</v>
      </c>
      <c r="P74" s="89">
        <v>82.75862068965517</v>
      </c>
      <c r="Q74" s="95">
        <v>57.14285714285714</v>
      </c>
    </row>
    <row r="75" spans="3:17" ht="13.5" thickBot="1">
      <c r="C75" s="17"/>
      <c r="D75" s="37" t="s">
        <v>2</v>
      </c>
      <c r="E75" s="93">
        <v>16.666666666666664</v>
      </c>
      <c r="F75" s="89">
        <v>25.925925925925924</v>
      </c>
      <c r="G75" s="89">
        <v>25</v>
      </c>
      <c r="H75" s="89">
        <v>0</v>
      </c>
      <c r="I75" s="89">
        <v>29.166666666666668</v>
      </c>
      <c r="J75" s="89">
        <v>18.51851851851852</v>
      </c>
      <c r="K75" s="89">
        <v>4.166666666666666</v>
      </c>
      <c r="L75" s="89">
        <v>15.789473684210526</v>
      </c>
      <c r="M75" s="89">
        <v>37.03703703703704</v>
      </c>
      <c r="N75" s="89">
        <v>11.11111111111111</v>
      </c>
      <c r="O75" s="89">
        <v>16</v>
      </c>
      <c r="P75" s="89">
        <v>13.793103448275861</v>
      </c>
      <c r="Q75" s="95">
        <v>42.857142857142854</v>
      </c>
    </row>
    <row r="76" spans="3:17" ht="13.5" thickBot="1">
      <c r="C76" s="40"/>
      <c r="D76" s="37"/>
      <c r="E76" s="85" t="s">
        <v>3</v>
      </c>
      <c r="F76" s="86" t="s">
        <v>11</v>
      </c>
      <c r="G76" s="85" t="s">
        <v>13</v>
      </c>
      <c r="H76" s="86" t="s">
        <v>14</v>
      </c>
      <c r="I76" s="85" t="s">
        <v>15</v>
      </c>
      <c r="J76" s="86" t="s">
        <v>16</v>
      </c>
      <c r="K76" s="85" t="s">
        <v>17</v>
      </c>
      <c r="L76" s="86" t="s">
        <v>18</v>
      </c>
      <c r="M76" s="85" t="s">
        <v>19</v>
      </c>
      <c r="N76" s="86" t="s">
        <v>20</v>
      </c>
      <c r="O76" s="85" t="s">
        <v>21</v>
      </c>
      <c r="P76" s="86" t="s">
        <v>22</v>
      </c>
      <c r="Q76" s="87" t="s">
        <v>23</v>
      </c>
    </row>
    <row r="77" spans="3:17" ht="12.75">
      <c r="C77" s="41">
        <v>2</v>
      </c>
      <c r="D77" s="37" t="s">
        <v>0</v>
      </c>
      <c r="E77" s="93">
        <v>66.66666666666666</v>
      </c>
      <c r="F77" s="89">
        <v>66.66666666666666</v>
      </c>
      <c r="G77" s="89">
        <v>80</v>
      </c>
      <c r="H77" s="89">
        <v>41.66666666666667</v>
      </c>
      <c r="I77" s="89">
        <v>87.5</v>
      </c>
      <c r="J77" s="89">
        <v>77.77777777777779</v>
      </c>
      <c r="K77" s="89">
        <v>91.66666666666666</v>
      </c>
      <c r="L77" s="89">
        <v>78.94736842105263</v>
      </c>
      <c r="M77" s="89">
        <v>81.48148148148148</v>
      </c>
      <c r="N77" s="89">
        <v>74.07407407407408</v>
      </c>
      <c r="O77" s="89">
        <v>68</v>
      </c>
      <c r="P77" s="89">
        <v>62.06896551724138</v>
      </c>
      <c r="Q77" s="95">
        <v>75</v>
      </c>
    </row>
    <row r="78" spans="3:17" ht="12.75">
      <c r="C78" s="40"/>
      <c r="D78" s="37" t="s">
        <v>1</v>
      </c>
      <c r="E78" s="93">
        <v>4.166666666666666</v>
      </c>
      <c r="F78" s="89">
        <v>3.7037037037037033</v>
      </c>
      <c r="G78" s="89">
        <v>0</v>
      </c>
      <c r="H78" s="89">
        <v>4.166666666666666</v>
      </c>
      <c r="I78" s="89">
        <v>4.166666666666666</v>
      </c>
      <c r="J78" s="89">
        <v>3.7037037037037033</v>
      </c>
      <c r="K78" s="89">
        <v>0</v>
      </c>
      <c r="L78" s="89">
        <v>10.526315789473683</v>
      </c>
      <c r="M78" s="89">
        <v>7.4074074074074066</v>
      </c>
      <c r="N78" s="89">
        <v>7.4074074074074066</v>
      </c>
      <c r="O78" s="89">
        <v>4</v>
      </c>
      <c r="P78" s="89">
        <v>0</v>
      </c>
      <c r="Q78" s="95">
        <v>0</v>
      </c>
    </row>
    <row r="79" spans="3:17" ht="13.5" thickBot="1">
      <c r="C79" s="17"/>
      <c r="D79" s="37" t="s">
        <v>2</v>
      </c>
      <c r="E79" s="93">
        <v>29.166666666666668</v>
      </c>
      <c r="F79" s="89">
        <v>29.629629629629626</v>
      </c>
      <c r="G79" s="89">
        <v>20</v>
      </c>
      <c r="H79" s="89">
        <v>54.166666666666664</v>
      </c>
      <c r="I79" s="89">
        <v>8.333333333333332</v>
      </c>
      <c r="J79" s="89">
        <v>18.51851851851852</v>
      </c>
      <c r="K79" s="89">
        <v>8.333333333333332</v>
      </c>
      <c r="L79" s="89">
        <v>10.526315789473683</v>
      </c>
      <c r="M79" s="89">
        <v>11.11111111111111</v>
      </c>
      <c r="N79" s="89">
        <v>18.51851851851852</v>
      </c>
      <c r="O79" s="89">
        <v>28</v>
      </c>
      <c r="P79" s="89">
        <v>37.93103448275862</v>
      </c>
      <c r="Q79" s="95">
        <v>25</v>
      </c>
    </row>
    <row r="80" spans="3:17" ht="13.5" thickBot="1">
      <c r="C80" s="40"/>
      <c r="D80" s="37"/>
      <c r="E80" s="85" t="s">
        <v>3</v>
      </c>
      <c r="F80" s="86" t="s">
        <v>11</v>
      </c>
      <c r="G80" s="85" t="s">
        <v>13</v>
      </c>
      <c r="H80" s="86" t="s">
        <v>14</v>
      </c>
      <c r="I80" s="85" t="s">
        <v>15</v>
      </c>
      <c r="J80" s="86" t="s">
        <v>16</v>
      </c>
      <c r="K80" s="85" t="s">
        <v>17</v>
      </c>
      <c r="L80" s="86" t="s">
        <v>18</v>
      </c>
      <c r="M80" s="85" t="s">
        <v>19</v>
      </c>
      <c r="N80" s="86" t="s">
        <v>20</v>
      </c>
      <c r="O80" s="85" t="s">
        <v>21</v>
      </c>
      <c r="P80" s="86" t="s">
        <v>22</v>
      </c>
      <c r="Q80" s="87" t="s">
        <v>23</v>
      </c>
    </row>
    <row r="81" spans="3:17" ht="12.75">
      <c r="C81" s="41">
        <v>3</v>
      </c>
      <c r="D81" s="37" t="s">
        <v>0</v>
      </c>
      <c r="E81" s="93">
        <v>4.166666666666666</v>
      </c>
      <c r="F81" s="89">
        <v>0</v>
      </c>
      <c r="G81" s="89">
        <v>0</v>
      </c>
      <c r="H81" s="89">
        <v>0</v>
      </c>
      <c r="I81" s="89">
        <v>0</v>
      </c>
      <c r="J81" s="89">
        <v>0</v>
      </c>
      <c r="K81" s="89">
        <v>4.166666666666666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95">
        <v>0</v>
      </c>
    </row>
    <row r="82" spans="3:17" ht="12.75">
      <c r="C82" s="40"/>
      <c r="D82" s="37" t="s">
        <v>1</v>
      </c>
      <c r="E82" s="93">
        <v>4.166666666666666</v>
      </c>
      <c r="F82" s="89">
        <v>3.7037037037037033</v>
      </c>
      <c r="G82" s="89">
        <v>0</v>
      </c>
      <c r="H82" s="89">
        <v>0</v>
      </c>
      <c r="I82" s="89">
        <v>0</v>
      </c>
      <c r="J82" s="89">
        <v>3.7037037037037033</v>
      </c>
      <c r="K82" s="89">
        <v>0</v>
      </c>
      <c r="L82" s="89">
        <v>0</v>
      </c>
      <c r="M82" s="89">
        <v>0</v>
      </c>
      <c r="N82" s="89">
        <v>3.7037037037037033</v>
      </c>
      <c r="O82" s="89">
        <v>0</v>
      </c>
      <c r="P82" s="89">
        <v>0</v>
      </c>
      <c r="Q82" s="95">
        <v>0</v>
      </c>
    </row>
    <row r="83" spans="3:17" ht="12.75">
      <c r="C83" s="17"/>
      <c r="D83" s="37" t="s">
        <v>2</v>
      </c>
      <c r="E83" s="93">
        <v>91.66666666666666</v>
      </c>
      <c r="F83" s="89">
        <v>96.29629629629629</v>
      </c>
      <c r="G83" s="89">
        <v>100</v>
      </c>
      <c r="H83" s="89">
        <v>100</v>
      </c>
      <c r="I83" s="89">
        <v>100</v>
      </c>
      <c r="J83" s="89">
        <v>96.29629629629629</v>
      </c>
      <c r="K83" s="89">
        <v>95.83333333333334</v>
      </c>
      <c r="L83" s="89">
        <v>100</v>
      </c>
      <c r="M83" s="89">
        <v>100</v>
      </c>
      <c r="N83" s="89">
        <v>96.29629629629629</v>
      </c>
      <c r="O83" s="89">
        <v>100</v>
      </c>
      <c r="P83" s="89">
        <v>100</v>
      </c>
      <c r="Q83" s="95">
        <v>100</v>
      </c>
    </row>
    <row r="84" spans="3:17" ht="13.5" thickBot="1">
      <c r="C84" s="41">
        <v>4</v>
      </c>
      <c r="D84" s="37"/>
      <c r="E84" s="93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95"/>
    </row>
    <row r="85" spans="3:17" ht="13.5" thickBot="1">
      <c r="C85" s="41"/>
      <c r="D85" s="37"/>
      <c r="E85" s="85" t="s">
        <v>3</v>
      </c>
      <c r="F85" s="86" t="s">
        <v>11</v>
      </c>
      <c r="G85" s="85" t="s">
        <v>13</v>
      </c>
      <c r="H85" s="86" t="s">
        <v>14</v>
      </c>
      <c r="I85" s="85" t="s">
        <v>15</v>
      </c>
      <c r="J85" s="86" t="s">
        <v>16</v>
      </c>
      <c r="K85" s="85" t="s">
        <v>17</v>
      </c>
      <c r="L85" s="86" t="s">
        <v>18</v>
      </c>
      <c r="M85" s="85" t="s">
        <v>19</v>
      </c>
      <c r="N85" s="86" t="s">
        <v>20</v>
      </c>
      <c r="O85" s="85" t="s">
        <v>21</v>
      </c>
      <c r="P85" s="86" t="s">
        <v>22</v>
      </c>
      <c r="Q85" s="87" t="s">
        <v>23</v>
      </c>
    </row>
    <row r="86" spans="3:17" ht="12.75">
      <c r="C86" s="41">
        <v>5</v>
      </c>
      <c r="D86" s="37" t="s">
        <v>0</v>
      </c>
      <c r="E86" s="93">
        <v>4.166666666666666</v>
      </c>
      <c r="F86" s="89">
        <v>0</v>
      </c>
      <c r="G86" s="89">
        <v>0</v>
      </c>
      <c r="H86" s="89">
        <v>0</v>
      </c>
      <c r="I86" s="89">
        <v>0</v>
      </c>
      <c r="J86" s="89">
        <v>3.7037037037037033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95">
        <v>0</v>
      </c>
    </row>
    <row r="87" spans="3:17" ht="12.75">
      <c r="C87" s="40"/>
      <c r="D87" s="37" t="s">
        <v>1</v>
      </c>
      <c r="E87" s="93">
        <v>87.5</v>
      </c>
      <c r="F87" s="89">
        <v>100</v>
      </c>
      <c r="G87" s="89">
        <v>100</v>
      </c>
      <c r="H87" s="89">
        <v>100</v>
      </c>
      <c r="I87" s="89">
        <v>100</v>
      </c>
      <c r="J87" s="89">
        <v>92.5925925925926</v>
      </c>
      <c r="K87" s="89">
        <v>100</v>
      </c>
      <c r="L87" s="89">
        <v>100</v>
      </c>
      <c r="M87" s="89">
        <v>96.29629629629629</v>
      </c>
      <c r="N87" s="89">
        <v>100</v>
      </c>
      <c r="O87" s="89">
        <v>100</v>
      </c>
      <c r="P87" s="89">
        <v>96.55172413793103</v>
      </c>
      <c r="Q87" s="95">
        <v>85.71428571428571</v>
      </c>
    </row>
    <row r="88" spans="3:17" ht="13.5" thickBot="1">
      <c r="C88" s="17"/>
      <c r="D88" s="37" t="s">
        <v>2</v>
      </c>
      <c r="E88" s="93">
        <v>8.333333333333332</v>
      </c>
      <c r="F88" s="89">
        <v>0</v>
      </c>
      <c r="G88" s="89">
        <v>0</v>
      </c>
      <c r="H88" s="89">
        <v>0</v>
      </c>
      <c r="I88" s="89">
        <v>0</v>
      </c>
      <c r="J88" s="89">
        <v>3.7037037037037033</v>
      </c>
      <c r="K88" s="89">
        <v>0</v>
      </c>
      <c r="L88" s="89">
        <v>0</v>
      </c>
      <c r="M88" s="89">
        <v>3.7037037037037033</v>
      </c>
      <c r="N88" s="89">
        <v>0</v>
      </c>
      <c r="O88" s="89">
        <v>0</v>
      </c>
      <c r="P88" s="89">
        <v>3.4482758620689653</v>
      </c>
      <c r="Q88" s="95">
        <v>14.285714285714285</v>
      </c>
    </row>
    <row r="89" spans="3:17" ht="13.5" thickBot="1">
      <c r="C89" s="40"/>
      <c r="D89" s="37"/>
      <c r="E89" s="85" t="s">
        <v>3</v>
      </c>
      <c r="F89" s="86" t="s">
        <v>11</v>
      </c>
      <c r="G89" s="85" t="s">
        <v>13</v>
      </c>
      <c r="H89" s="86" t="s">
        <v>14</v>
      </c>
      <c r="I89" s="85" t="s">
        <v>15</v>
      </c>
      <c r="J89" s="86" t="s">
        <v>16</v>
      </c>
      <c r="K89" s="85" t="s">
        <v>17</v>
      </c>
      <c r="L89" s="86" t="s">
        <v>18</v>
      </c>
      <c r="M89" s="85" t="s">
        <v>19</v>
      </c>
      <c r="N89" s="86" t="s">
        <v>20</v>
      </c>
      <c r="O89" s="85" t="s">
        <v>21</v>
      </c>
      <c r="P89" s="86" t="s">
        <v>22</v>
      </c>
      <c r="Q89" s="87" t="s">
        <v>23</v>
      </c>
    </row>
    <row r="90" spans="3:17" ht="12.75">
      <c r="C90" s="41">
        <v>6</v>
      </c>
      <c r="D90" s="37" t="s">
        <v>0</v>
      </c>
      <c r="E90" s="93">
        <v>8.333333333333332</v>
      </c>
      <c r="F90" s="89">
        <v>7.4074074074074066</v>
      </c>
      <c r="G90" s="89">
        <v>0</v>
      </c>
      <c r="H90" s="89">
        <v>0</v>
      </c>
      <c r="I90" s="89">
        <v>0</v>
      </c>
      <c r="J90" s="89">
        <v>7.4074074074074066</v>
      </c>
      <c r="K90" s="89">
        <v>0</v>
      </c>
      <c r="L90" s="89">
        <v>0</v>
      </c>
      <c r="M90" s="89">
        <v>3.7037037037037033</v>
      </c>
      <c r="N90" s="89">
        <v>0</v>
      </c>
      <c r="O90" s="89">
        <v>0</v>
      </c>
      <c r="P90" s="89">
        <v>3.4482758620689653</v>
      </c>
      <c r="Q90" s="95">
        <v>10.714285714285714</v>
      </c>
    </row>
    <row r="91" spans="3:17" ht="12.75">
      <c r="C91" s="40"/>
      <c r="D91" s="37" t="s">
        <v>1</v>
      </c>
      <c r="E91" s="93">
        <v>83.33333333333334</v>
      </c>
      <c r="F91" s="89">
        <v>88.88888888888889</v>
      </c>
      <c r="G91" s="89">
        <v>100</v>
      </c>
      <c r="H91" s="89">
        <v>91.66666666666666</v>
      </c>
      <c r="I91" s="89">
        <v>100</v>
      </c>
      <c r="J91" s="89">
        <v>88.88888888888889</v>
      </c>
      <c r="K91" s="89">
        <v>100</v>
      </c>
      <c r="L91" s="89">
        <v>100</v>
      </c>
      <c r="M91" s="89">
        <v>96.29629629629629</v>
      </c>
      <c r="N91" s="89">
        <v>100</v>
      </c>
      <c r="O91" s="89">
        <v>100</v>
      </c>
      <c r="P91" s="89">
        <v>93.10344827586206</v>
      </c>
      <c r="Q91" s="95">
        <v>89.28571428571429</v>
      </c>
    </row>
    <row r="92" spans="3:17" ht="13.5" thickBot="1">
      <c r="C92" s="17"/>
      <c r="D92" s="37" t="s">
        <v>2</v>
      </c>
      <c r="E92" s="93">
        <v>8.333333333333332</v>
      </c>
      <c r="F92" s="89">
        <v>3.7037037037037033</v>
      </c>
      <c r="G92" s="89">
        <v>0</v>
      </c>
      <c r="H92" s="89">
        <v>8.333333333333332</v>
      </c>
      <c r="I92" s="89">
        <v>0</v>
      </c>
      <c r="J92" s="89">
        <v>3.7037037037037033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3.4482758620689653</v>
      </c>
      <c r="Q92" s="95">
        <v>0</v>
      </c>
    </row>
    <row r="93" spans="3:17" ht="13.5" thickBot="1">
      <c r="C93" s="40"/>
      <c r="D93" s="37"/>
      <c r="E93" s="85" t="s">
        <v>3</v>
      </c>
      <c r="F93" s="86" t="s">
        <v>11</v>
      </c>
      <c r="G93" s="85" t="s">
        <v>13</v>
      </c>
      <c r="H93" s="86" t="s">
        <v>14</v>
      </c>
      <c r="I93" s="85" t="s">
        <v>15</v>
      </c>
      <c r="J93" s="86" t="s">
        <v>16</v>
      </c>
      <c r="K93" s="85" t="s">
        <v>17</v>
      </c>
      <c r="L93" s="86" t="s">
        <v>18</v>
      </c>
      <c r="M93" s="85" t="s">
        <v>19</v>
      </c>
      <c r="N93" s="86" t="s">
        <v>20</v>
      </c>
      <c r="O93" s="85" t="s">
        <v>21</v>
      </c>
      <c r="P93" s="86" t="s">
        <v>22</v>
      </c>
      <c r="Q93" s="87" t="s">
        <v>23</v>
      </c>
    </row>
    <row r="94" spans="3:17" ht="12.75">
      <c r="C94" s="41">
        <v>7</v>
      </c>
      <c r="D94" s="37" t="s">
        <v>0</v>
      </c>
      <c r="E94" s="93">
        <v>62.5</v>
      </c>
      <c r="F94" s="89">
        <v>85.18518518518519</v>
      </c>
      <c r="G94" s="89">
        <v>100</v>
      </c>
      <c r="H94" s="89">
        <v>91.66666666666666</v>
      </c>
      <c r="I94" s="89">
        <v>100</v>
      </c>
      <c r="J94" s="89">
        <v>92.5925925925926</v>
      </c>
      <c r="K94" s="89">
        <v>100</v>
      </c>
      <c r="L94" s="89">
        <v>94.73684210526315</v>
      </c>
      <c r="M94" s="89">
        <v>96.29629629629629</v>
      </c>
      <c r="N94" s="89">
        <v>96.29629629629629</v>
      </c>
      <c r="O94" s="89">
        <v>100</v>
      </c>
      <c r="P94" s="89">
        <v>100</v>
      </c>
      <c r="Q94" s="95">
        <v>89.28571428571429</v>
      </c>
    </row>
    <row r="95" spans="3:17" ht="12.75">
      <c r="C95" s="40"/>
      <c r="D95" s="37" t="s">
        <v>1</v>
      </c>
      <c r="E95" s="93">
        <v>16.666666666666664</v>
      </c>
      <c r="F95" s="89">
        <v>3.7037037037037033</v>
      </c>
      <c r="G95" s="89">
        <v>0</v>
      </c>
      <c r="H95" s="89">
        <v>4.166666666666666</v>
      </c>
      <c r="I95" s="89">
        <v>0</v>
      </c>
      <c r="J95" s="89">
        <v>7.4074074074074066</v>
      </c>
      <c r="K95" s="89">
        <v>0</v>
      </c>
      <c r="L95" s="89">
        <v>5.263157894736842</v>
      </c>
      <c r="M95" s="89">
        <v>3.7037037037037033</v>
      </c>
      <c r="N95" s="89">
        <v>3.7037037037037033</v>
      </c>
      <c r="O95" s="89">
        <v>0</v>
      </c>
      <c r="P95" s="89">
        <v>0</v>
      </c>
      <c r="Q95" s="95">
        <v>3.571428571428571</v>
      </c>
    </row>
    <row r="96" spans="3:17" ht="13.5" thickBot="1">
      <c r="C96" s="17"/>
      <c r="D96" s="37" t="s">
        <v>2</v>
      </c>
      <c r="E96" s="93">
        <v>20.833333333333336</v>
      </c>
      <c r="F96" s="89">
        <v>11.11111111111111</v>
      </c>
      <c r="G96" s="89">
        <v>0</v>
      </c>
      <c r="H96" s="89">
        <v>4.166666666666666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  <c r="Q96" s="95">
        <v>7.142857142857142</v>
      </c>
    </row>
    <row r="97" spans="3:17" ht="13.5" thickBot="1">
      <c r="C97" s="40"/>
      <c r="D97" s="37"/>
      <c r="E97" s="85" t="s">
        <v>3</v>
      </c>
      <c r="F97" s="86" t="s">
        <v>11</v>
      </c>
      <c r="G97" s="85" t="s">
        <v>13</v>
      </c>
      <c r="H97" s="86" t="s">
        <v>14</v>
      </c>
      <c r="I97" s="85" t="s">
        <v>15</v>
      </c>
      <c r="J97" s="86" t="s">
        <v>16</v>
      </c>
      <c r="K97" s="85" t="s">
        <v>17</v>
      </c>
      <c r="L97" s="86" t="s">
        <v>18</v>
      </c>
      <c r="M97" s="85" t="s">
        <v>19</v>
      </c>
      <c r="N97" s="86" t="s">
        <v>20</v>
      </c>
      <c r="O97" s="85" t="s">
        <v>21</v>
      </c>
      <c r="P97" s="86" t="s">
        <v>22</v>
      </c>
      <c r="Q97" s="87" t="s">
        <v>23</v>
      </c>
    </row>
    <row r="98" spans="3:17" ht="12.75">
      <c r="C98" s="41">
        <v>8</v>
      </c>
      <c r="D98" s="37" t="s">
        <v>0</v>
      </c>
      <c r="E98" s="93">
        <v>20.833333333333336</v>
      </c>
      <c r="F98" s="89">
        <v>29.629629629629626</v>
      </c>
      <c r="G98" s="89">
        <v>20</v>
      </c>
      <c r="H98" s="89">
        <v>8.333333333333332</v>
      </c>
      <c r="I98" s="89">
        <v>16.666666666666664</v>
      </c>
      <c r="J98" s="89">
        <v>25.925925925925924</v>
      </c>
      <c r="K98" s="89">
        <v>58.333333333333336</v>
      </c>
      <c r="L98" s="89">
        <v>26.31578947368421</v>
      </c>
      <c r="M98" s="89">
        <v>18.51851851851852</v>
      </c>
      <c r="N98" s="89">
        <v>3.7037037037037033</v>
      </c>
      <c r="O98" s="89">
        <v>40</v>
      </c>
      <c r="P98" s="89">
        <v>31.03448275862069</v>
      </c>
      <c r="Q98" s="95">
        <v>32.142857142857146</v>
      </c>
    </row>
    <row r="99" spans="3:17" ht="12.75">
      <c r="C99" s="40"/>
      <c r="D99" s="37" t="s">
        <v>1</v>
      </c>
      <c r="E99" s="93">
        <v>4.166666666666666</v>
      </c>
      <c r="F99" s="89">
        <v>11.11111111111111</v>
      </c>
      <c r="G99" s="89">
        <v>5</v>
      </c>
      <c r="H99" s="89">
        <v>37.5</v>
      </c>
      <c r="I99" s="89">
        <v>0</v>
      </c>
      <c r="J99" s="89">
        <v>0</v>
      </c>
      <c r="K99" s="89">
        <v>0</v>
      </c>
      <c r="L99" s="89">
        <v>5.263157894736842</v>
      </c>
      <c r="M99" s="89">
        <v>7.4074074074074066</v>
      </c>
      <c r="N99" s="89">
        <v>3.7037037037037033</v>
      </c>
      <c r="O99" s="89">
        <v>12</v>
      </c>
      <c r="P99" s="89">
        <v>3.4482758620689653</v>
      </c>
      <c r="Q99" s="95">
        <v>0</v>
      </c>
    </row>
    <row r="100" spans="3:17" ht="13.5" thickBot="1">
      <c r="C100" s="42"/>
      <c r="D100" s="38" t="s">
        <v>2</v>
      </c>
      <c r="E100" s="120">
        <v>75</v>
      </c>
      <c r="F100" s="121">
        <v>59.25925925925925</v>
      </c>
      <c r="G100" s="121">
        <v>75</v>
      </c>
      <c r="H100" s="121">
        <v>54.166666666666664</v>
      </c>
      <c r="I100" s="121">
        <v>83.33333333333334</v>
      </c>
      <c r="J100" s="121">
        <v>74.07407407407408</v>
      </c>
      <c r="K100" s="121">
        <v>41.66666666666667</v>
      </c>
      <c r="L100" s="121">
        <v>68.42105263157895</v>
      </c>
      <c r="M100" s="121">
        <v>74.07407407407408</v>
      </c>
      <c r="N100" s="121">
        <v>92.5925925925926</v>
      </c>
      <c r="O100" s="121">
        <v>48</v>
      </c>
      <c r="P100" s="121">
        <v>65.51724137931035</v>
      </c>
      <c r="Q100" s="122">
        <v>67.85714285714286</v>
      </c>
    </row>
    <row r="101" spans="3:17" ht="12.75">
      <c r="C101" s="103"/>
      <c r="D101" s="104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</row>
    <row r="102" spans="3:17" ht="12.75">
      <c r="C102" s="103"/>
      <c r="D102" s="104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</row>
    <row r="103" spans="3:17" ht="12.75">
      <c r="C103" s="103"/>
      <c r="D103" s="104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</row>
    <row r="104" spans="3:17" ht="12.75">
      <c r="C104" s="103"/>
      <c r="D104" s="104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</row>
    <row r="105" spans="3:17" ht="13.5" thickBot="1">
      <c r="C105" s="103"/>
      <c r="D105" s="104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</row>
    <row r="106" spans="3:17" ht="13.5" thickBot="1">
      <c r="C106" s="45"/>
      <c r="D106" s="48"/>
      <c r="E106" s="85" t="s">
        <v>3</v>
      </c>
      <c r="F106" s="86" t="s">
        <v>11</v>
      </c>
      <c r="G106" s="85" t="s">
        <v>13</v>
      </c>
      <c r="H106" s="86" t="s">
        <v>14</v>
      </c>
      <c r="I106" s="85" t="s">
        <v>15</v>
      </c>
      <c r="J106" s="86" t="s">
        <v>16</v>
      </c>
      <c r="K106" s="85" t="s">
        <v>17</v>
      </c>
      <c r="L106" s="86" t="s">
        <v>18</v>
      </c>
      <c r="M106" s="85" t="s">
        <v>19</v>
      </c>
      <c r="N106" s="86" t="s">
        <v>20</v>
      </c>
      <c r="O106" s="85" t="s">
        <v>21</v>
      </c>
      <c r="P106" s="86" t="s">
        <v>22</v>
      </c>
      <c r="Q106" s="87" t="s">
        <v>23</v>
      </c>
    </row>
    <row r="107" spans="3:17" ht="12.75">
      <c r="C107" s="41">
        <v>9</v>
      </c>
      <c r="D107" s="37" t="s">
        <v>4</v>
      </c>
      <c r="E107" s="93">
        <v>91.66666666666666</v>
      </c>
      <c r="F107" s="89">
        <v>25.925925925925924</v>
      </c>
      <c r="G107" s="89">
        <v>75</v>
      </c>
      <c r="H107" s="89">
        <v>100</v>
      </c>
      <c r="I107" s="89">
        <v>79.16666666666666</v>
      </c>
      <c r="J107" s="89">
        <v>92.5925925925926</v>
      </c>
      <c r="K107" s="89">
        <v>91.66666666666666</v>
      </c>
      <c r="L107" s="89">
        <v>89.47368421052632</v>
      </c>
      <c r="M107" s="89">
        <v>81.48148148148148</v>
      </c>
      <c r="N107" s="89">
        <v>88.88888888888889</v>
      </c>
      <c r="O107" s="89">
        <v>84</v>
      </c>
      <c r="P107" s="89">
        <v>86.20689655172413</v>
      </c>
      <c r="Q107" s="95">
        <v>85.71428571428571</v>
      </c>
    </row>
    <row r="108" spans="3:17" ht="12.75">
      <c r="C108" s="40"/>
      <c r="D108" s="37" t="s">
        <v>5</v>
      </c>
      <c r="E108" s="93">
        <v>37.5</v>
      </c>
      <c r="F108" s="89">
        <v>25.925925925925924</v>
      </c>
      <c r="G108" s="89">
        <v>20</v>
      </c>
      <c r="H108" s="89">
        <v>20.833333333333336</v>
      </c>
      <c r="I108" s="89">
        <v>20.833333333333336</v>
      </c>
      <c r="J108" s="89">
        <v>25.925925925925924</v>
      </c>
      <c r="K108" s="89">
        <v>45.83333333333333</v>
      </c>
      <c r="L108" s="89">
        <v>42.10526315789473</v>
      </c>
      <c r="M108" s="89">
        <v>25.925925925925924</v>
      </c>
      <c r="N108" s="89">
        <v>18.51851851851852</v>
      </c>
      <c r="O108" s="89">
        <v>40</v>
      </c>
      <c r="P108" s="89">
        <v>34.48275862068966</v>
      </c>
      <c r="Q108" s="95">
        <v>39.285714285714285</v>
      </c>
    </row>
    <row r="109" spans="3:17" ht="12.75">
      <c r="C109" s="40"/>
      <c r="D109" s="37" t="s">
        <v>6</v>
      </c>
      <c r="E109" s="93">
        <v>25</v>
      </c>
      <c r="F109" s="89">
        <v>7.4074074074074066</v>
      </c>
      <c r="G109" s="89"/>
      <c r="H109" s="89"/>
      <c r="I109" s="89">
        <v>12.5</v>
      </c>
      <c r="J109" s="89">
        <v>3.7037037037037033</v>
      </c>
      <c r="K109" s="89">
        <v>4.166666666666666</v>
      </c>
      <c r="L109" s="89"/>
      <c r="M109" s="89">
        <v>7.4074074074074066</v>
      </c>
      <c r="N109" s="89">
        <v>11.11111111111111</v>
      </c>
      <c r="O109" s="89">
        <v>12</v>
      </c>
      <c r="P109" s="89"/>
      <c r="Q109" s="95">
        <v>3.571428571428571</v>
      </c>
    </row>
    <row r="110" spans="3:17" ht="12.75">
      <c r="C110" s="40"/>
      <c r="D110" s="37" t="s">
        <v>7</v>
      </c>
      <c r="E110" s="93">
        <v>79.16666666666666</v>
      </c>
      <c r="F110" s="89">
        <v>66.66666666666666</v>
      </c>
      <c r="G110" s="89">
        <v>85</v>
      </c>
      <c r="H110" s="89">
        <v>100</v>
      </c>
      <c r="I110" s="89">
        <v>95.83333333333334</v>
      </c>
      <c r="J110" s="89">
        <v>74.07407407407408</v>
      </c>
      <c r="K110" s="89">
        <v>75</v>
      </c>
      <c r="L110" s="89">
        <v>78.94736842105263</v>
      </c>
      <c r="M110" s="89">
        <v>81.48148148148148</v>
      </c>
      <c r="N110" s="89">
        <v>88.88888888888889</v>
      </c>
      <c r="O110" s="89">
        <v>92</v>
      </c>
      <c r="P110" s="89">
        <v>89.65517241379311</v>
      </c>
      <c r="Q110" s="95">
        <v>82.14285714285714</v>
      </c>
    </row>
    <row r="111" spans="3:17" ht="12.75">
      <c r="C111" s="40"/>
      <c r="D111" s="37" t="s">
        <v>8</v>
      </c>
      <c r="E111" s="93">
        <v>25</v>
      </c>
      <c r="F111" s="89">
        <v>25.925925925925924</v>
      </c>
      <c r="G111" s="89"/>
      <c r="H111" s="89">
        <v>4.166666666666666</v>
      </c>
      <c r="I111" s="89"/>
      <c r="J111" s="89">
        <v>3.7037037037037033</v>
      </c>
      <c r="K111" s="89">
        <v>8.333333333333332</v>
      </c>
      <c r="L111" s="89">
        <v>5.263157894736842</v>
      </c>
      <c r="M111" s="89">
        <v>7.4074074074074066</v>
      </c>
      <c r="N111" s="89"/>
      <c r="O111" s="89">
        <v>8</v>
      </c>
      <c r="P111" s="89">
        <v>31.03448275862069</v>
      </c>
      <c r="Q111" s="95">
        <v>3.571428571428571</v>
      </c>
    </row>
    <row r="112" spans="3:17" ht="12.75">
      <c r="C112" s="40"/>
      <c r="D112" s="37" t="s">
        <v>9</v>
      </c>
      <c r="E112" s="93">
        <v>20.833333333333336</v>
      </c>
      <c r="F112" s="89">
        <v>66.66666666666666</v>
      </c>
      <c r="G112" s="89">
        <v>30</v>
      </c>
      <c r="H112" s="89">
        <v>100</v>
      </c>
      <c r="I112" s="89">
        <v>33.33333333333333</v>
      </c>
      <c r="J112" s="89">
        <v>18.51851851851852</v>
      </c>
      <c r="K112" s="89">
        <v>33.33333333333333</v>
      </c>
      <c r="L112" s="89">
        <v>31.57894736842105</v>
      </c>
      <c r="M112" s="89">
        <v>25.925925925925924</v>
      </c>
      <c r="N112" s="89">
        <v>25.925925925925924</v>
      </c>
      <c r="O112" s="89">
        <v>48</v>
      </c>
      <c r="P112" s="89">
        <v>24.137931034482758</v>
      </c>
      <c r="Q112" s="95">
        <v>7.142857142857142</v>
      </c>
    </row>
    <row r="113" spans="3:17" ht="13.5" thickBot="1">
      <c r="C113" s="42"/>
      <c r="D113" s="38" t="s">
        <v>12</v>
      </c>
      <c r="E113" s="96">
        <v>0</v>
      </c>
      <c r="F113" s="97">
        <v>7.4</v>
      </c>
      <c r="G113" s="59">
        <v>10</v>
      </c>
      <c r="H113" s="97"/>
      <c r="I113" s="59"/>
      <c r="J113" s="97"/>
      <c r="K113" s="59"/>
      <c r="L113" s="97"/>
      <c r="M113" s="59"/>
      <c r="N113" s="97">
        <v>3.7</v>
      </c>
      <c r="O113" s="59"/>
      <c r="P113" s="97"/>
      <c r="Q113" s="98"/>
    </row>
    <row r="114" spans="3:17" ht="13.5" thickBot="1">
      <c r="C114" s="103"/>
      <c r="D114" s="104"/>
      <c r="E114" s="99"/>
      <c r="F114" s="100"/>
      <c r="G114" s="101"/>
      <c r="H114" s="100"/>
      <c r="I114" s="101"/>
      <c r="J114" s="100"/>
      <c r="K114" s="101"/>
      <c r="L114" s="100"/>
      <c r="M114" s="101"/>
      <c r="N114" s="100"/>
      <c r="O114" s="101"/>
      <c r="P114" s="100"/>
      <c r="Q114" s="102"/>
    </row>
    <row r="115" spans="1:17" ht="13.5" thickBot="1">
      <c r="A115" s="114"/>
      <c r="B115" s="115"/>
      <c r="C115" s="116"/>
      <c r="D115" s="88"/>
      <c r="E115" s="85" t="s">
        <v>3</v>
      </c>
      <c r="F115" s="86" t="s">
        <v>11</v>
      </c>
      <c r="G115" s="85" t="s">
        <v>13</v>
      </c>
      <c r="H115" s="86" t="s">
        <v>14</v>
      </c>
      <c r="I115" s="85" t="s">
        <v>15</v>
      </c>
      <c r="J115" s="86" t="s">
        <v>16</v>
      </c>
      <c r="K115" s="85" t="s">
        <v>17</v>
      </c>
      <c r="L115" s="86" t="s">
        <v>18</v>
      </c>
      <c r="M115" s="85" t="s">
        <v>19</v>
      </c>
      <c r="N115" s="86" t="s">
        <v>20</v>
      </c>
      <c r="O115" s="85" t="s">
        <v>21</v>
      </c>
      <c r="P115" s="86" t="s">
        <v>22</v>
      </c>
      <c r="Q115" s="87" t="s">
        <v>23</v>
      </c>
    </row>
    <row r="116" spans="1:17" ht="12.75">
      <c r="A116" s="45">
        <v>10</v>
      </c>
      <c r="B116" s="46" t="s">
        <v>10</v>
      </c>
      <c r="C116" s="47"/>
      <c r="D116" s="48"/>
      <c r="E116" s="108">
        <v>83.33333333333334</v>
      </c>
      <c r="F116" s="105">
        <v>81.48148148148148</v>
      </c>
      <c r="G116" s="105"/>
      <c r="H116" s="105">
        <v>91.66666666666666</v>
      </c>
      <c r="I116" s="105">
        <v>41.66666666666667</v>
      </c>
      <c r="J116" s="105">
        <v>59.25925925925925</v>
      </c>
      <c r="K116" s="105">
        <v>37.5</v>
      </c>
      <c r="L116" s="105"/>
      <c r="M116" s="105"/>
      <c r="N116" s="105">
        <v>85.18518518518519</v>
      </c>
      <c r="O116" s="105">
        <v>76</v>
      </c>
      <c r="P116" s="105">
        <v>86.20689655172413</v>
      </c>
      <c r="Q116" s="109"/>
    </row>
    <row r="117" spans="1:17" ht="12.75">
      <c r="A117" s="49"/>
      <c r="B117" s="34" t="s">
        <v>28</v>
      </c>
      <c r="C117" s="35"/>
      <c r="D117" s="37"/>
      <c r="E117" s="110">
        <v>83.33333333333334</v>
      </c>
      <c r="F117" s="106">
        <v>74.07407407407408</v>
      </c>
      <c r="G117" s="106">
        <v>75</v>
      </c>
      <c r="H117" s="106"/>
      <c r="I117" s="106">
        <v>62.5</v>
      </c>
      <c r="J117" s="106">
        <v>59.25925925925925</v>
      </c>
      <c r="K117" s="106">
        <v>33.33333333333333</v>
      </c>
      <c r="L117" s="106">
        <v>73.68421052631578</v>
      </c>
      <c r="M117" s="106">
        <v>74.07407407407408</v>
      </c>
      <c r="N117" s="106"/>
      <c r="O117" s="106"/>
      <c r="P117" s="106"/>
      <c r="Q117" s="111">
        <v>71.42857142857143</v>
      </c>
    </row>
    <row r="118" spans="1:17" ht="12.75">
      <c r="A118" s="49"/>
      <c r="B118" s="34" t="s">
        <v>29</v>
      </c>
      <c r="C118" s="35"/>
      <c r="D118" s="37"/>
      <c r="E118" s="110">
        <v>41.66666666666667</v>
      </c>
      <c r="F118" s="106">
        <v>70.37037037037037</v>
      </c>
      <c r="G118" s="106">
        <v>10</v>
      </c>
      <c r="H118" s="106"/>
      <c r="I118" s="106"/>
      <c r="J118" s="106"/>
      <c r="K118" s="106">
        <v>4.166666666666666</v>
      </c>
      <c r="L118" s="106"/>
      <c r="M118" s="106"/>
      <c r="N118" s="106"/>
      <c r="O118" s="106"/>
      <c r="P118" s="106">
        <v>3.4482758620689653</v>
      </c>
      <c r="Q118" s="111">
        <v>7.142857142857142</v>
      </c>
    </row>
    <row r="119" spans="1:17" ht="12.75">
      <c r="A119" s="49"/>
      <c r="B119" s="34" t="s">
        <v>31</v>
      </c>
      <c r="C119" s="35"/>
      <c r="D119" s="37"/>
      <c r="E119" s="110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>
        <v>4</v>
      </c>
      <c r="P119" s="106"/>
      <c r="Q119" s="111"/>
    </row>
    <row r="120" spans="1:17" ht="12.75">
      <c r="A120" s="49"/>
      <c r="B120" s="34" t="s">
        <v>32</v>
      </c>
      <c r="C120" s="35"/>
      <c r="D120" s="37"/>
      <c r="E120" s="110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>
        <v>4</v>
      </c>
      <c r="P120" s="106"/>
      <c r="Q120" s="111"/>
    </row>
    <row r="121" spans="1:17" ht="12.75">
      <c r="A121" s="49"/>
      <c r="B121" s="34" t="s">
        <v>33</v>
      </c>
      <c r="C121" s="35"/>
      <c r="D121" s="37"/>
      <c r="E121" s="110"/>
      <c r="F121" s="106"/>
      <c r="G121" s="106"/>
      <c r="H121" s="106"/>
      <c r="I121" s="106"/>
      <c r="J121" s="106"/>
      <c r="K121" s="106"/>
      <c r="L121" s="106">
        <v>5.263157894736842</v>
      </c>
      <c r="M121" s="106"/>
      <c r="N121" s="106"/>
      <c r="O121" s="106"/>
      <c r="P121" s="106"/>
      <c r="Q121" s="111"/>
    </row>
    <row r="122" spans="1:17" ht="13.5" thickBot="1">
      <c r="A122" s="50"/>
      <c r="B122" s="51" t="s">
        <v>30</v>
      </c>
      <c r="C122" s="52"/>
      <c r="D122" s="53"/>
      <c r="E122" s="112"/>
      <c r="F122" s="107"/>
      <c r="G122" s="107"/>
      <c r="H122" s="107"/>
      <c r="I122" s="107">
        <v>4.166666666666666</v>
      </c>
      <c r="J122" s="107">
        <v>11.11111111111111</v>
      </c>
      <c r="K122" s="107">
        <v>20.833333333333336</v>
      </c>
      <c r="L122" s="107">
        <v>10.526315789473683</v>
      </c>
      <c r="M122" s="107"/>
      <c r="N122" s="107"/>
      <c r="O122" s="107"/>
      <c r="P122" s="107"/>
      <c r="Q122" s="113">
        <v>7.142857142857142</v>
      </c>
    </row>
    <row r="140" spans="2:16" ht="12.75">
      <c r="B140" s="3"/>
      <c r="C140"/>
      <c r="D140" s="2"/>
      <c r="K140" s="1"/>
      <c r="L140"/>
      <c r="N140"/>
      <c r="P140"/>
    </row>
    <row r="141" spans="2:16" ht="12.75">
      <c r="B141" s="3"/>
      <c r="C141"/>
      <c r="D141" s="2"/>
      <c r="F141" s="142" t="s">
        <v>61</v>
      </c>
      <c r="G141" s="143"/>
      <c r="H141" s="144"/>
      <c r="K141" s="1"/>
      <c r="L141"/>
      <c r="N141"/>
      <c r="P141"/>
    </row>
    <row r="142" spans="2:16" ht="12.75">
      <c r="B142" s="3"/>
      <c r="C142"/>
      <c r="D142" s="2"/>
      <c r="K142" s="1"/>
      <c r="L142"/>
      <c r="N142"/>
      <c r="P142"/>
    </row>
    <row r="143" spans="2:16" ht="12.75">
      <c r="B143" s="3"/>
      <c r="C143"/>
      <c r="D143" s="2"/>
      <c r="K143" s="1"/>
      <c r="L143"/>
      <c r="N143"/>
      <c r="P143"/>
    </row>
    <row r="144" spans="2:16" ht="12.75">
      <c r="B144" s="3"/>
      <c r="C144"/>
      <c r="D144" s="2"/>
      <c r="K144" s="1"/>
      <c r="L144"/>
      <c r="N144"/>
      <c r="P144"/>
    </row>
    <row r="145" spans="2:16" ht="12.75">
      <c r="B145" s="3"/>
      <c r="C145"/>
      <c r="D145" s="2"/>
      <c r="K145" s="1"/>
      <c r="L145"/>
      <c r="N145"/>
      <c r="P145"/>
    </row>
    <row r="146" spans="2:16" ht="12.75">
      <c r="B146" s="3"/>
      <c r="C146"/>
      <c r="D146" s="2"/>
      <c r="K146" s="1"/>
      <c r="L146"/>
      <c r="N146"/>
      <c r="P146"/>
    </row>
    <row r="147" spans="2:16" ht="12.75">
      <c r="B147" s="3"/>
      <c r="C147"/>
      <c r="D147" s="2"/>
      <c r="K147" s="1"/>
      <c r="L147"/>
      <c r="N147"/>
      <c r="P147"/>
    </row>
    <row r="148" spans="2:16" ht="12.75">
      <c r="B148" s="3"/>
      <c r="C148"/>
      <c r="D148" s="2"/>
      <c r="K148" s="1"/>
      <c r="L148"/>
      <c r="N148"/>
      <c r="P148"/>
    </row>
    <row r="149" spans="2:16" ht="12.75">
      <c r="B149" s="3"/>
      <c r="C149"/>
      <c r="D149" s="2"/>
      <c r="K149" s="1"/>
      <c r="L149"/>
      <c r="N149"/>
      <c r="P149"/>
    </row>
    <row r="150" spans="2:16" ht="12.75">
      <c r="B150" s="3"/>
      <c r="C150"/>
      <c r="D150" s="2"/>
      <c r="K150" s="1"/>
      <c r="L150"/>
      <c r="N150"/>
      <c r="P150"/>
    </row>
    <row r="151" spans="2:16" ht="12.75">
      <c r="B151" s="3"/>
      <c r="C151"/>
      <c r="D151" s="2"/>
      <c r="K151" s="1"/>
      <c r="L151"/>
      <c r="N151"/>
      <c r="P151"/>
    </row>
    <row r="152" spans="2:16" ht="12.75">
      <c r="B152" s="3"/>
      <c r="C152"/>
      <c r="D152" s="2"/>
      <c r="K152" s="1"/>
      <c r="L152"/>
      <c r="N152"/>
      <c r="P152"/>
    </row>
    <row r="153" spans="2:16" ht="12.75">
      <c r="B153" s="3"/>
      <c r="C153"/>
      <c r="D153" s="2"/>
      <c r="K153" s="1"/>
      <c r="L153"/>
      <c r="N153"/>
      <c r="P153"/>
    </row>
    <row r="154" spans="2:14" ht="12.75">
      <c r="B154" s="3"/>
      <c r="C154"/>
      <c r="D154" s="2"/>
      <c r="K154" s="1"/>
      <c r="L154"/>
      <c r="M154" s="5">
        <v>1</v>
      </c>
      <c r="N154" s="7" t="s">
        <v>34</v>
      </c>
    </row>
    <row r="155" spans="2:14" ht="12.75">
      <c r="B155" s="3"/>
      <c r="C155"/>
      <c r="D155" s="2"/>
      <c r="K155" s="1"/>
      <c r="L155"/>
      <c r="M155" s="5">
        <v>2</v>
      </c>
      <c r="N155" s="7" t="s">
        <v>35</v>
      </c>
    </row>
    <row r="156" spans="2:14" ht="12.75">
      <c r="B156" s="3"/>
      <c r="C156"/>
      <c r="D156" s="2"/>
      <c r="K156" s="1"/>
      <c r="L156"/>
      <c r="M156" s="5">
        <v>3</v>
      </c>
      <c r="N156" s="7" t="s">
        <v>36</v>
      </c>
    </row>
    <row r="157" spans="2:16" ht="12.75">
      <c r="B157" s="3"/>
      <c r="C157"/>
      <c r="D157" s="2"/>
      <c r="K157" s="1"/>
      <c r="L157"/>
      <c r="N157"/>
      <c r="P157"/>
    </row>
    <row r="158" spans="2:16" ht="12.75">
      <c r="B158" s="3"/>
      <c r="C158"/>
      <c r="D158" s="2"/>
      <c r="K158" s="1"/>
      <c r="L158"/>
      <c r="N158"/>
      <c r="P158"/>
    </row>
    <row r="159" spans="2:16" ht="12.75">
      <c r="B159" s="3"/>
      <c r="C159"/>
      <c r="D159" s="2"/>
      <c r="K159" s="1"/>
      <c r="L159"/>
      <c r="N159"/>
      <c r="P159"/>
    </row>
    <row r="160" spans="2:16" ht="12.75">
      <c r="B160" s="3"/>
      <c r="C160"/>
      <c r="D160" s="2"/>
      <c r="K160" s="1"/>
      <c r="L160"/>
      <c r="N160"/>
      <c r="P160"/>
    </row>
    <row r="161" spans="2:16" ht="12.75">
      <c r="B161" s="3"/>
      <c r="C161"/>
      <c r="D161" s="2"/>
      <c r="K161" s="1"/>
      <c r="L161"/>
      <c r="N161"/>
      <c r="P161"/>
    </row>
    <row r="162" spans="2:16" ht="12.75">
      <c r="B162" s="3"/>
      <c r="C162"/>
      <c r="D162" s="2"/>
      <c r="K162" s="1"/>
      <c r="L162"/>
      <c r="N162"/>
      <c r="P162"/>
    </row>
    <row r="163" spans="2:16" ht="12.75">
      <c r="B163" s="3"/>
      <c r="C163"/>
      <c r="D163" s="2"/>
      <c r="K163" s="1"/>
      <c r="L163"/>
      <c r="N163"/>
      <c r="P163"/>
    </row>
    <row r="164" spans="2:16" ht="12.75">
      <c r="B164" s="3"/>
      <c r="C164"/>
      <c r="D164" s="2"/>
      <c r="K164" s="1"/>
      <c r="L164"/>
      <c r="N164"/>
      <c r="P164"/>
    </row>
    <row r="165" spans="2:16" ht="12.75">
      <c r="B165" s="3"/>
      <c r="C165"/>
      <c r="D165" s="2"/>
      <c r="K165" s="1"/>
      <c r="L165"/>
      <c r="N165"/>
      <c r="P165"/>
    </row>
    <row r="166" spans="2:16" ht="12.75">
      <c r="B166" s="3"/>
      <c r="C166"/>
      <c r="D166" s="2"/>
      <c r="K166" s="1"/>
      <c r="L166"/>
      <c r="N166"/>
      <c r="P166"/>
    </row>
    <row r="167" spans="2:16" ht="12.75">
      <c r="B167" s="3"/>
      <c r="C167"/>
      <c r="D167" s="2"/>
      <c r="K167" s="1"/>
      <c r="L167"/>
      <c r="N167"/>
      <c r="P167"/>
    </row>
    <row r="168" spans="2:16" ht="12.75">
      <c r="B168" s="3"/>
      <c r="C168"/>
      <c r="D168" s="2"/>
      <c r="K168" s="1"/>
      <c r="L168"/>
      <c r="N168"/>
      <c r="P168"/>
    </row>
    <row r="169" spans="2:16" ht="12.75">
      <c r="B169" s="3"/>
      <c r="C169"/>
      <c r="D169" s="2"/>
      <c r="K169" s="1"/>
      <c r="L169"/>
      <c r="N169"/>
      <c r="P169"/>
    </row>
    <row r="170" spans="2:16" ht="12.75">
      <c r="B170" s="3"/>
      <c r="C170"/>
      <c r="D170" s="2"/>
      <c r="K170" s="1"/>
      <c r="L170"/>
      <c r="N170"/>
      <c r="P170"/>
    </row>
    <row r="171" spans="2:16" ht="12.75">
      <c r="B171" s="3"/>
      <c r="C171"/>
      <c r="D171" s="2"/>
      <c r="K171" s="1"/>
      <c r="L171"/>
      <c r="N171"/>
      <c r="P171"/>
    </row>
    <row r="172" spans="2:16" ht="12.75">
      <c r="B172" s="3"/>
      <c r="C172"/>
      <c r="D172" s="2"/>
      <c r="K172" s="1"/>
      <c r="L172"/>
      <c r="N172"/>
      <c r="P172"/>
    </row>
    <row r="173" spans="2:16" ht="12.75">
      <c r="B173" s="3"/>
      <c r="C173"/>
      <c r="D173" s="2"/>
      <c r="K173" s="1"/>
      <c r="L173"/>
      <c r="N173"/>
      <c r="P173"/>
    </row>
    <row r="174" spans="2:16" ht="12.75">
      <c r="B174" s="3"/>
      <c r="C174"/>
      <c r="D174" s="2"/>
      <c r="K174" s="1"/>
      <c r="L174"/>
      <c r="N174"/>
      <c r="P174"/>
    </row>
    <row r="175" spans="2:16" ht="12.75">
      <c r="B175" s="3"/>
      <c r="C175"/>
      <c r="D175" s="2"/>
      <c r="K175" s="1"/>
      <c r="L175"/>
      <c r="N175"/>
      <c r="P175"/>
    </row>
    <row r="176" spans="2:16" ht="12.75">
      <c r="B176" s="3"/>
      <c r="C176"/>
      <c r="D176" s="2"/>
      <c r="K176" s="1"/>
      <c r="L176"/>
      <c r="N176"/>
      <c r="P176"/>
    </row>
    <row r="177" spans="2:16" ht="12.75">
      <c r="B177" s="3"/>
      <c r="C177"/>
      <c r="D177" s="2"/>
      <c r="K177" s="1"/>
      <c r="L177"/>
      <c r="N177"/>
      <c r="P177"/>
    </row>
    <row r="178" spans="2:16" ht="12.75">
      <c r="B178" s="3"/>
      <c r="C178"/>
      <c r="D178" s="2"/>
      <c r="K178" s="1"/>
      <c r="L178"/>
      <c r="N178"/>
      <c r="P178"/>
    </row>
    <row r="179" spans="2:16" ht="12.75">
      <c r="B179" s="3"/>
      <c r="C179"/>
      <c r="D179" s="2"/>
      <c r="K179" s="1"/>
      <c r="L179"/>
      <c r="N179"/>
      <c r="P179"/>
    </row>
    <row r="180" spans="2:16" ht="12.75">
      <c r="B180" s="3"/>
      <c r="C180"/>
      <c r="D180" s="2"/>
      <c r="K180" s="1"/>
      <c r="L180"/>
      <c r="N180"/>
      <c r="P180"/>
    </row>
    <row r="181" spans="2:16" ht="12.75">
      <c r="B181" s="3"/>
      <c r="C181"/>
      <c r="D181" s="2"/>
      <c r="K181" s="1"/>
      <c r="L181"/>
      <c r="N181"/>
      <c r="P181"/>
    </row>
    <row r="182" spans="2:16" ht="12.75">
      <c r="B182" s="3"/>
      <c r="C182"/>
      <c r="D182" s="2"/>
      <c r="K182" s="1"/>
      <c r="L182"/>
      <c r="N182"/>
      <c r="P182"/>
    </row>
    <row r="183" spans="2:16" ht="12.75">
      <c r="B183" s="3"/>
      <c r="C183"/>
      <c r="D183" s="2"/>
      <c r="K183" s="1"/>
      <c r="L183"/>
      <c r="N183"/>
      <c r="P183"/>
    </row>
    <row r="184" spans="2:16" ht="12.75">
      <c r="B184" s="3"/>
      <c r="C184"/>
      <c r="D184" s="2"/>
      <c r="K184" s="1"/>
      <c r="L184"/>
      <c r="N184"/>
      <c r="P184"/>
    </row>
    <row r="185" spans="2:16" ht="12.75">
      <c r="B185" s="3"/>
      <c r="C185"/>
      <c r="D185" s="2"/>
      <c r="K185" s="1"/>
      <c r="L185"/>
      <c r="N185"/>
      <c r="P185"/>
    </row>
    <row r="186" spans="2:16" ht="12.75">
      <c r="B186" s="3"/>
      <c r="C186"/>
      <c r="D186" s="2"/>
      <c r="K186" s="1"/>
      <c r="L186"/>
      <c r="N186"/>
      <c r="P186"/>
    </row>
    <row r="187" spans="2:16" ht="12.75">
      <c r="B187" s="3"/>
      <c r="C187"/>
      <c r="D187" s="2"/>
      <c r="K187" s="1"/>
      <c r="L187"/>
      <c r="N187"/>
      <c r="P187"/>
    </row>
    <row r="188" spans="2:16" ht="12.75">
      <c r="B188" s="3"/>
      <c r="C188"/>
      <c r="D188" s="2"/>
      <c r="K188" s="1"/>
      <c r="L188"/>
      <c r="N188"/>
      <c r="P188"/>
    </row>
    <row r="189" spans="2:16" ht="12.75">
      <c r="B189" s="3"/>
      <c r="C189"/>
      <c r="D189" s="2"/>
      <c r="K189" s="1"/>
      <c r="L189"/>
      <c r="N189"/>
      <c r="P189"/>
    </row>
    <row r="190" spans="2:15" ht="12.75">
      <c r="B190" s="3"/>
      <c r="C190"/>
      <c r="D190" s="2"/>
      <c r="K190" s="1"/>
      <c r="L190"/>
      <c r="M190" s="75">
        <v>1</v>
      </c>
      <c r="N190" s="76" t="s">
        <v>37</v>
      </c>
      <c r="O190" s="76"/>
    </row>
    <row r="191" spans="13:15" ht="12.75">
      <c r="M191" s="75">
        <v>2</v>
      </c>
      <c r="N191" s="76" t="s">
        <v>38</v>
      </c>
      <c r="O191" s="76"/>
    </row>
    <row r="192" spans="13:15" ht="12.75">
      <c r="M192" s="75">
        <v>3</v>
      </c>
      <c r="N192" s="76" t="s">
        <v>39</v>
      </c>
      <c r="O192" s="76"/>
    </row>
    <row r="223" ht="12.75">
      <c r="S223" s="77"/>
    </row>
    <row r="224" spans="12:17" ht="12.75">
      <c r="L224" s="5">
        <v>1</v>
      </c>
      <c r="M224" s="7" t="s">
        <v>40</v>
      </c>
      <c r="N224"/>
      <c r="O224" s="2"/>
      <c r="P224"/>
      <c r="Q224" s="2"/>
    </row>
    <row r="225" spans="12:17" ht="12.75">
      <c r="L225" s="5">
        <v>2</v>
      </c>
      <c r="M225" s="7" t="s">
        <v>41</v>
      </c>
      <c r="N225"/>
      <c r="O225" s="2"/>
      <c r="P225"/>
      <c r="Q225" s="2"/>
    </row>
    <row r="226" spans="12:17" ht="12.75">
      <c r="L226" s="5">
        <v>3</v>
      </c>
      <c r="M226" s="7" t="s">
        <v>56</v>
      </c>
      <c r="N226"/>
      <c r="O226" s="2"/>
      <c r="P226"/>
      <c r="Q226" s="2"/>
    </row>
    <row r="227" spans="13:14" ht="12.75">
      <c r="M227" s="7" t="s">
        <v>57</v>
      </c>
      <c r="N227" s="118"/>
    </row>
    <row r="228" spans="1:18" s="4" customFormat="1" ht="12.75">
      <c r="A228"/>
      <c r="B228"/>
      <c r="C228" s="5"/>
      <c r="D228" s="7"/>
      <c r="E228"/>
      <c r="F228" s="2"/>
      <c r="G228"/>
      <c r="H228" s="2"/>
      <c r="I228"/>
      <c r="J228" s="2"/>
      <c r="K228"/>
      <c r="L228" s="2"/>
      <c r="M228"/>
      <c r="N228" s="2"/>
      <c r="O228" s="5"/>
      <c r="P228" s="7"/>
      <c r="Q228"/>
      <c r="R228" s="83"/>
    </row>
    <row r="261" spans="13:15" ht="12.75">
      <c r="M261" s="75">
        <v>1</v>
      </c>
      <c r="N261" s="76" t="s">
        <v>43</v>
      </c>
      <c r="O261" s="76"/>
    </row>
    <row r="262" spans="13:15" ht="12.75">
      <c r="M262" s="75">
        <v>2</v>
      </c>
      <c r="N262" s="76" t="s">
        <v>4</v>
      </c>
      <c r="O262" s="76"/>
    </row>
    <row r="263" spans="13:15" ht="12.75">
      <c r="M263" s="75">
        <v>3</v>
      </c>
      <c r="N263" s="76" t="s">
        <v>44</v>
      </c>
      <c r="O263" s="76"/>
    </row>
    <row r="292" spans="18:31" ht="12.75">
      <c r="R292"/>
      <c r="T292"/>
      <c r="V292"/>
      <c r="X292"/>
      <c r="Z292"/>
      <c r="AB292"/>
      <c r="AD292"/>
      <c r="AE292"/>
    </row>
    <row r="293" spans="18:31" ht="12.75">
      <c r="R293"/>
      <c r="T293"/>
      <c r="V293"/>
      <c r="X293"/>
      <c r="Z293"/>
      <c r="AB293"/>
      <c r="AD293"/>
      <c r="AE293"/>
    </row>
    <row r="294" spans="18:31" ht="12.75">
      <c r="R294"/>
      <c r="T294"/>
      <c r="V294"/>
      <c r="X294"/>
      <c r="Z294"/>
      <c r="AB294"/>
      <c r="AD294"/>
      <c r="AE294"/>
    </row>
    <row r="295" spans="18:31" ht="12.75">
      <c r="R295"/>
      <c r="T295"/>
      <c r="V295"/>
      <c r="X295"/>
      <c r="Z295"/>
      <c r="AB295"/>
      <c r="AD295"/>
      <c r="AE295"/>
    </row>
    <row r="296" spans="18:31" ht="12.75">
      <c r="R296"/>
      <c r="T296"/>
      <c r="V296"/>
      <c r="X296"/>
      <c r="Z296"/>
      <c r="AB296"/>
      <c r="AD296"/>
      <c r="AE296"/>
    </row>
    <row r="297" spans="13:31" ht="12.75">
      <c r="M297" s="5">
        <v>1</v>
      </c>
      <c r="N297" s="7" t="s">
        <v>5</v>
      </c>
      <c r="R297"/>
      <c r="T297"/>
      <c r="V297"/>
      <c r="X297"/>
      <c r="Z297"/>
      <c r="AB297"/>
      <c r="AD297"/>
      <c r="AE297"/>
    </row>
    <row r="298" spans="13:31" ht="12.75">
      <c r="M298" s="5">
        <v>2</v>
      </c>
      <c r="N298" s="7" t="s">
        <v>45</v>
      </c>
      <c r="R298"/>
      <c r="T298"/>
      <c r="V298"/>
      <c r="X298"/>
      <c r="Z298"/>
      <c r="AB298"/>
      <c r="AD298"/>
      <c r="AE298"/>
    </row>
    <row r="299" spans="13:31" ht="12.75">
      <c r="M299" s="5">
        <v>3</v>
      </c>
      <c r="N299" s="7" t="s">
        <v>46</v>
      </c>
      <c r="R299"/>
      <c r="T299"/>
      <c r="V299"/>
      <c r="X299"/>
      <c r="Z299"/>
      <c r="AB299"/>
      <c r="AD299"/>
      <c r="AE299"/>
    </row>
    <row r="300" spans="18:31" ht="12.75">
      <c r="R300"/>
      <c r="T300"/>
      <c r="V300"/>
      <c r="X300"/>
      <c r="Z300"/>
      <c r="AB300"/>
      <c r="AD300"/>
      <c r="AE300"/>
    </row>
    <row r="301" spans="18:31" ht="12.75">
      <c r="R301"/>
      <c r="T301"/>
      <c r="V301"/>
      <c r="X301"/>
      <c r="Z301"/>
      <c r="AB301"/>
      <c r="AD301"/>
      <c r="AE301"/>
    </row>
    <row r="302" spans="18:31" ht="12.75">
      <c r="R302"/>
      <c r="T302"/>
      <c r="V302"/>
      <c r="X302"/>
      <c r="Z302"/>
      <c r="AB302"/>
      <c r="AD302"/>
      <c r="AE302"/>
    </row>
    <row r="303" spans="18:31" ht="12.75">
      <c r="R303"/>
      <c r="T303"/>
      <c r="V303"/>
      <c r="X303"/>
      <c r="Z303"/>
      <c r="AB303"/>
      <c r="AD303"/>
      <c r="AE303"/>
    </row>
    <row r="304" spans="18:31" ht="12.75">
      <c r="R304"/>
      <c r="T304"/>
      <c r="V304"/>
      <c r="X304"/>
      <c r="Z304"/>
      <c r="AB304"/>
      <c r="AD304"/>
      <c r="AE304"/>
    </row>
    <row r="305" spans="18:31" ht="12.75">
      <c r="R305"/>
      <c r="T305"/>
      <c r="V305"/>
      <c r="X305"/>
      <c r="Z305"/>
      <c r="AB305"/>
      <c r="AD305"/>
      <c r="AE305"/>
    </row>
    <row r="306" spans="18:31" ht="12.75">
      <c r="R306"/>
      <c r="T306"/>
      <c r="V306"/>
      <c r="X306"/>
      <c r="Z306"/>
      <c r="AB306"/>
      <c r="AD306"/>
      <c r="AE306"/>
    </row>
    <row r="307" spans="18:31" ht="12.75">
      <c r="R307"/>
      <c r="T307"/>
      <c r="V307"/>
      <c r="X307"/>
      <c r="Z307"/>
      <c r="AB307"/>
      <c r="AD307"/>
      <c r="AE307"/>
    </row>
    <row r="308" spans="18:31" ht="12.75">
      <c r="R308"/>
      <c r="T308"/>
      <c r="V308"/>
      <c r="X308"/>
      <c r="Z308"/>
      <c r="AB308"/>
      <c r="AD308"/>
      <c r="AE308"/>
    </row>
    <row r="309" spans="18:31" ht="12.75">
      <c r="R309"/>
      <c r="T309"/>
      <c r="V309"/>
      <c r="X309"/>
      <c r="Z309"/>
      <c r="AB309"/>
      <c r="AD309"/>
      <c r="AE309"/>
    </row>
    <row r="310" spans="18:31" ht="12.75">
      <c r="R310"/>
      <c r="T310"/>
      <c r="V310"/>
      <c r="X310"/>
      <c r="Z310"/>
      <c r="AB310"/>
      <c r="AD310"/>
      <c r="AE310"/>
    </row>
    <row r="311" spans="18:31" ht="12.75">
      <c r="R311"/>
      <c r="T311"/>
      <c r="V311"/>
      <c r="X311"/>
      <c r="Z311"/>
      <c r="AB311"/>
      <c r="AD311"/>
      <c r="AE311"/>
    </row>
    <row r="312" spans="18:31" ht="12.75">
      <c r="R312"/>
      <c r="T312"/>
      <c r="V312"/>
      <c r="X312"/>
      <c r="Z312"/>
      <c r="AB312"/>
      <c r="AD312"/>
      <c r="AE312"/>
    </row>
    <row r="313" spans="18:31" ht="12.75">
      <c r="R313"/>
      <c r="T313"/>
      <c r="V313"/>
      <c r="X313"/>
      <c r="Z313"/>
      <c r="AB313"/>
      <c r="AD313"/>
      <c r="AE313"/>
    </row>
    <row r="314" spans="18:31" ht="12.75">
      <c r="R314"/>
      <c r="T314"/>
      <c r="V314"/>
      <c r="X314"/>
      <c r="Z314"/>
      <c r="AB314"/>
      <c r="AD314"/>
      <c r="AE314"/>
    </row>
    <row r="315" spans="18:31" ht="12.75">
      <c r="R315"/>
      <c r="T315"/>
      <c r="V315"/>
      <c r="X315"/>
      <c r="Z315"/>
      <c r="AB315"/>
      <c r="AD315"/>
      <c r="AE315"/>
    </row>
    <row r="316" spans="18:31" ht="12.75">
      <c r="R316"/>
      <c r="T316"/>
      <c r="V316"/>
      <c r="X316"/>
      <c r="Z316"/>
      <c r="AB316"/>
      <c r="AD316"/>
      <c r="AE316"/>
    </row>
    <row r="317" spans="18:31" ht="12.75">
      <c r="R317"/>
      <c r="T317"/>
      <c r="V317"/>
      <c r="X317"/>
      <c r="Z317"/>
      <c r="AB317"/>
      <c r="AD317"/>
      <c r="AE317"/>
    </row>
    <row r="318" spans="18:31" ht="12.75">
      <c r="R318"/>
      <c r="T318"/>
      <c r="V318"/>
      <c r="X318"/>
      <c r="Z318"/>
      <c r="AB318"/>
      <c r="AD318"/>
      <c r="AE318"/>
    </row>
    <row r="319" spans="18:31" ht="12.75">
      <c r="R319"/>
      <c r="T319"/>
      <c r="V319"/>
      <c r="X319"/>
      <c r="Z319"/>
      <c r="AB319"/>
      <c r="AD319"/>
      <c r="AE319"/>
    </row>
    <row r="320" spans="18:31" ht="12.75">
      <c r="R320"/>
      <c r="T320"/>
      <c r="V320"/>
      <c r="X320"/>
      <c r="Z320"/>
      <c r="AB320"/>
      <c r="AD320"/>
      <c r="AE320"/>
    </row>
    <row r="321" spans="18:31" ht="12.75">
      <c r="R321"/>
      <c r="T321"/>
      <c r="V321"/>
      <c r="X321"/>
      <c r="Z321"/>
      <c r="AB321"/>
      <c r="AD321"/>
      <c r="AE321"/>
    </row>
    <row r="322" spans="18:31" ht="12.75">
      <c r="R322"/>
      <c r="T322"/>
      <c r="V322"/>
      <c r="X322"/>
      <c r="Z322"/>
      <c r="AB322"/>
      <c r="AD322"/>
      <c r="AE322"/>
    </row>
    <row r="323" spans="18:31" ht="12.75">
      <c r="R323"/>
      <c r="T323"/>
      <c r="V323"/>
      <c r="X323"/>
      <c r="Z323"/>
      <c r="AB323"/>
      <c r="AD323"/>
      <c r="AE323"/>
    </row>
    <row r="324" spans="18:31" ht="12.75">
      <c r="R324"/>
      <c r="T324"/>
      <c r="V324"/>
      <c r="X324"/>
      <c r="Z324"/>
      <c r="AB324"/>
      <c r="AD324"/>
      <c r="AE324"/>
    </row>
    <row r="325" spans="18:31" ht="12.75">
      <c r="R325"/>
      <c r="T325"/>
      <c r="V325"/>
      <c r="X325"/>
      <c r="Z325"/>
      <c r="AB325"/>
      <c r="AD325"/>
      <c r="AE325"/>
    </row>
    <row r="326" spans="18:31" ht="12.75">
      <c r="R326"/>
      <c r="T326"/>
      <c r="V326"/>
      <c r="X326"/>
      <c r="Z326"/>
      <c r="AB326"/>
      <c r="AD326"/>
      <c r="AE326"/>
    </row>
    <row r="327" spans="18:31" ht="12.75">
      <c r="R327"/>
      <c r="T327"/>
      <c r="V327"/>
      <c r="X327"/>
      <c r="Z327"/>
      <c r="AB327"/>
      <c r="AD327"/>
      <c r="AE327"/>
    </row>
    <row r="328" spans="18:31" ht="12.75">
      <c r="R328"/>
      <c r="T328"/>
      <c r="V328"/>
      <c r="X328"/>
      <c r="Z328"/>
      <c r="AB328"/>
      <c r="AD328"/>
      <c r="AE328"/>
    </row>
    <row r="329" spans="18:31" ht="12.75">
      <c r="R329"/>
      <c r="T329"/>
      <c r="V329"/>
      <c r="X329"/>
      <c r="Z329"/>
      <c r="AB329"/>
      <c r="AD329"/>
      <c r="AE329"/>
    </row>
    <row r="330" spans="18:31" ht="12.75">
      <c r="R330"/>
      <c r="T330"/>
      <c r="V330"/>
      <c r="X330"/>
      <c r="Z330"/>
      <c r="AB330"/>
      <c r="AD330"/>
      <c r="AE330"/>
    </row>
    <row r="331" spans="18:31" ht="12.75">
      <c r="R331"/>
      <c r="T331"/>
      <c r="V331"/>
      <c r="X331"/>
      <c r="Z331"/>
      <c r="AB331"/>
      <c r="AD331"/>
      <c r="AE331"/>
    </row>
    <row r="332" spans="18:31" ht="12.75">
      <c r="R332"/>
      <c r="T332"/>
      <c r="V332"/>
      <c r="X332"/>
      <c r="Z332"/>
      <c r="AB332"/>
      <c r="AD332"/>
      <c r="AE332"/>
    </row>
    <row r="333" spans="13:31" ht="12.75">
      <c r="M333" s="75">
        <v>1</v>
      </c>
      <c r="N333" s="76" t="s">
        <v>47</v>
      </c>
      <c r="O333" s="76"/>
      <c r="R333"/>
      <c r="T333"/>
      <c r="V333"/>
      <c r="X333"/>
      <c r="Z333"/>
      <c r="AB333"/>
      <c r="AD333"/>
      <c r="AE333"/>
    </row>
    <row r="334" spans="13:31" ht="12.75">
      <c r="M334" s="75">
        <v>2</v>
      </c>
      <c r="N334" s="76" t="s">
        <v>48</v>
      </c>
      <c r="O334" s="76"/>
      <c r="R334"/>
      <c r="T334"/>
      <c r="V334"/>
      <c r="X334"/>
      <c r="Z334"/>
      <c r="AB334"/>
      <c r="AD334"/>
      <c r="AE334"/>
    </row>
    <row r="335" spans="13:31" ht="12.75">
      <c r="M335" s="75">
        <v>3</v>
      </c>
      <c r="N335" s="76" t="s">
        <v>49</v>
      </c>
      <c r="O335" s="76"/>
      <c r="R335"/>
      <c r="T335"/>
      <c r="V335"/>
      <c r="X335"/>
      <c r="Z335"/>
      <c r="AB335"/>
      <c r="AD335"/>
      <c r="AE335"/>
    </row>
    <row r="336" spans="18:31" ht="12.75">
      <c r="R336"/>
      <c r="T336"/>
      <c r="V336"/>
      <c r="X336"/>
      <c r="Z336"/>
      <c r="AB336"/>
      <c r="AD336"/>
      <c r="AE336"/>
    </row>
    <row r="337" spans="18:31" ht="12.75">
      <c r="R337"/>
      <c r="T337"/>
      <c r="V337"/>
      <c r="X337"/>
      <c r="Z337"/>
      <c r="AB337"/>
      <c r="AD337"/>
      <c r="AE337"/>
    </row>
    <row r="338" spans="18:31" ht="12.75">
      <c r="R338"/>
      <c r="T338"/>
      <c r="V338"/>
      <c r="X338"/>
      <c r="Z338"/>
      <c r="AB338"/>
      <c r="AD338"/>
      <c r="AE338"/>
    </row>
    <row r="339" spans="18:31" ht="12.75">
      <c r="R339"/>
      <c r="T339"/>
      <c r="V339"/>
      <c r="X339"/>
      <c r="Z339"/>
      <c r="AB339"/>
      <c r="AD339"/>
      <c r="AE339"/>
    </row>
    <row r="340" spans="18:31" ht="12.75">
      <c r="R340"/>
      <c r="T340"/>
      <c r="V340"/>
      <c r="X340"/>
      <c r="Z340"/>
      <c r="AB340"/>
      <c r="AD340"/>
      <c r="AE340"/>
    </row>
    <row r="341" spans="18:31" ht="12.75">
      <c r="R341"/>
      <c r="T341"/>
      <c r="V341"/>
      <c r="X341"/>
      <c r="Z341"/>
      <c r="AB341"/>
      <c r="AD341"/>
      <c r="AE341"/>
    </row>
    <row r="342" spans="18:31" ht="12.75">
      <c r="R342"/>
      <c r="T342"/>
      <c r="V342"/>
      <c r="X342"/>
      <c r="Z342"/>
      <c r="AB342"/>
      <c r="AD342"/>
      <c r="AE342"/>
    </row>
    <row r="343" spans="18:31" ht="12.75">
      <c r="R343"/>
      <c r="T343"/>
      <c r="V343"/>
      <c r="X343"/>
      <c r="Z343"/>
      <c r="AB343"/>
      <c r="AD343"/>
      <c r="AE343"/>
    </row>
    <row r="344" ht="12.75">
      <c r="R344"/>
    </row>
    <row r="345" ht="12.75">
      <c r="R345"/>
    </row>
    <row r="370" spans="12:16" ht="12.75">
      <c r="L370" s="5">
        <v>1</v>
      </c>
      <c r="M370" s="7" t="s">
        <v>50</v>
      </c>
      <c r="N370"/>
      <c r="O370" s="2"/>
      <c r="P370"/>
    </row>
    <row r="371" spans="12:16" ht="12.75">
      <c r="L371" s="5">
        <v>2</v>
      </c>
      <c r="M371" s="7" t="s">
        <v>51</v>
      </c>
      <c r="N371"/>
      <c r="O371" s="2"/>
      <c r="P371"/>
    </row>
    <row r="372" spans="12:16" ht="12.75">
      <c r="L372" s="5">
        <v>3</v>
      </c>
      <c r="M372" s="7" t="s">
        <v>58</v>
      </c>
      <c r="N372"/>
      <c r="O372" s="2"/>
      <c r="P372"/>
    </row>
    <row r="373" spans="12:16" ht="12.75">
      <c r="L373" s="5"/>
      <c r="M373" s="7" t="s">
        <v>59</v>
      </c>
      <c r="N373"/>
      <c r="O373" s="2"/>
      <c r="P373"/>
    </row>
    <row r="374" spans="13:15" ht="12.75">
      <c r="M374" s="7" t="s">
        <v>60</v>
      </c>
      <c r="N374" s="117"/>
      <c r="O374" s="6"/>
    </row>
    <row r="375" spans="13:15" ht="12.75">
      <c r="M375" s="6"/>
      <c r="N375" s="118"/>
      <c r="O375" s="6"/>
    </row>
    <row r="393" ht="12.75">
      <c r="B393" s="4" t="s">
        <v>55</v>
      </c>
    </row>
    <row r="404" spans="15:16" ht="12.75">
      <c r="O404" s="78">
        <v>1</v>
      </c>
      <c r="P404" s="79" t="s">
        <v>4</v>
      </c>
    </row>
    <row r="405" spans="15:16" ht="12.75">
      <c r="O405" s="78">
        <v>2</v>
      </c>
      <c r="P405" s="79" t="s">
        <v>5</v>
      </c>
    </row>
    <row r="406" spans="15:16" ht="12.75">
      <c r="O406" s="78">
        <v>3</v>
      </c>
      <c r="P406" s="79" t="s">
        <v>6</v>
      </c>
    </row>
    <row r="407" spans="15:16" ht="12.75">
      <c r="O407" s="78">
        <v>4</v>
      </c>
      <c r="P407" s="79" t="s">
        <v>7</v>
      </c>
    </row>
    <row r="408" spans="15:16" ht="12.75">
      <c r="O408" s="78">
        <v>5</v>
      </c>
      <c r="P408" s="79" t="s">
        <v>8</v>
      </c>
    </row>
    <row r="409" spans="15:16" ht="12.75">
      <c r="O409" s="78">
        <v>6</v>
      </c>
      <c r="P409" s="79" t="s">
        <v>9</v>
      </c>
    </row>
    <row r="410" spans="15:16" ht="12.75">
      <c r="O410" s="78">
        <v>7</v>
      </c>
      <c r="P410" s="79" t="s">
        <v>12</v>
      </c>
    </row>
    <row r="440" spans="13:15" ht="12.75">
      <c r="M440" s="80">
        <v>1</v>
      </c>
      <c r="N440" s="79" t="s">
        <v>10</v>
      </c>
      <c r="O440" s="81"/>
    </row>
    <row r="441" spans="13:15" ht="12.75">
      <c r="M441" s="80">
        <v>2</v>
      </c>
      <c r="N441" s="79" t="s">
        <v>28</v>
      </c>
      <c r="O441" s="81"/>
    </row>
    <row r="442" spans="13:15" ht="12.75">
      <c r="M442" s="80">
        <v>3</v>
      </c>
      <c r="N442" s="79" t="s">
        <v>29</v>
      </c>
      <c r="O442" s="81"/>
    </row>
    <row r="443" spans="13:15" ht="12.75">
      <c r="M443" s="80">
        <v>4</v>
      </c>
      <c r="N443" s="79" t="s">
        <v>31</v>
      </c>
      <c r="O443" s="81"/>
    </row>
    <row r="444" spans="13:15" ht="12.75">
      <c r="M444" s="80">
        <v>5</v>
      </c>
      <c r="N444" s="79" t="s">
        <v>32</v>
      </c>
      <c r="O444" s="81"/>
    </row>
    <row r="445" spans="13:15" ht="12.75">
      <c r="M445" s="80">
        <v>6</v>
      </c>
      <c r="N445" s="79" t="s">
        <v>33</v>
      </c>
      <c r="O445" s="81"/>
    </row>
    <row r="446" spans="13:15" ht="12.75">
      <c r="M446" s="80">
        <v>7</v>
      </c>
      <c r="N446" s="79" t="s">
        <v>30</v>
      </c>
      <c r="O446" s="81"/>
    </row>
    <row r="464" spans="1:2" ht="12.75">
      <c r="A464" s="4"/>
      <c r="B464" s="4"/>
    </row>
    <row r="465" spans="1:8" ht="12.75">
      <c r="A465" s="6"/>
      <c r="B465" s="6"/>
      <c r="F465" s="145" t="s">
        <v>63</v>
      </c>
      <c r="G465" s="143"/>
      <c r="H465" s="144"/>
    </row>
    <row r="466" ht="13.5" thickBot="1"/>
    <row r="467" spans="3:6" ht="12.75">
      <c r="C467" s="8"/>
      <c r="D467" s="46"/>
      <c r="E467" s="131" t="s">
        <v>24</v>
      </c>
      <c r="F467" s="129"/>
    </row>
    <row r="468" spans="3:6" ht="13.5" thickBot="1">
      <c r="C468" s="15" t="s">
        <v>27</v>
      </c>
      <c r="D468" s="123"/>
      <c r="E468" s="132">
        <v>325</v>
      </c>
      <c r="F468" s="130" t="s">
        <v>26</v>
      </c>
    </row>
    <row r="469" spans="3:6" ht="12.75">
      <c r="C469" s="40">
        <v>1</v>
      </c>
      <c r="D469" s="124" t="s">
        <v>0</v>
      </c>
      <c r="E469" s="133">
        <v>26</v>
      </c>
      <c r="F469" s="134">
        <v>8</v>
      </c>
    </row>
    <row r="470" spans="3:6" ht="12.75">
      <c r="C470" s="40"/>
      <c r="D470" s="125" t="s">
        <v>1</v>
      </c>
      <c r="E470" s="135">
        <v>235</v>
      </c>
      <c r="F470" s="136">
        <v>72.3076923076923</v>
      </c>
    </row>
    <row r="471" spans="3:6" ht="12.75">
      <c r="C471" s="17"/>
      <c r="D471" s="125" t="s">
        <v>2</v>
      </c>
      <c r="E471" s="135">
        <v>65</v>
      </c>
      <c r="F471" s="136">
        <v>20</v>
      </c>
    </row>
    <row r="472" spans="3:6" ht="12.75">
      <c r="C472" s="41">
        <v>2</v>
      </c>
      <c r="D472" s="125" t="s">
        <v>0</v>
      </c>
      <c r="E472" s="135">
        <v>237</v>
      </c>
      <c r="F472" s="136">
        <v>72.92307692307692</v>
      </c>
    </row>
    <row r="473" spans="3:6" ht="12.75">
      <c r="C473" s="40"/>
      <c r="D473" s="125" t="s">
        <v>1</v>
      </c>
      <c r="E473" s="135">
        <v>12</v>
      </c>
      <c r="F473" s="136">
        <v>3.6923076923076925</v>
      </c>
    </row>
    <row r="474" spans="3:6" ht="12.75">
      <c r="C474" s="17"/>
      <c r="D474" s="125" t="s">
        <v>2</v>
      </c>
      <c r="E474" s="135">
        <v>76</v>
      </c>
      <c r="F474" s="136">
        <v>23.384615384615383</v>
      </c>
    </row>
    <row r="475" spans="3:6" ht="12.75">
      <c r="C475" s="41">
        <v>3</v>
      </c>
      <c r="D475" s="125" t="s">
        <v>0</v>
      </c>
      <c r="E475" s="135">
        <v>2</v>
      </c>
      <c r="F475" s="136">
        <v>0.6153846153846154</v>
      </c>
    </row>
    <row r="476" spans="3:6" ht="12.75">
      <c r="C476" s="40"/>
      <c r="D476" s="125" t="s">
        <v>1</v>
      </c>
      <c r="E476" s="135">
        <v>4</v>
      </c>
      <c r="F476" s="136">
        <v>1.2307692307692308</v>
      </c>
    </row>
    <row r="477" spans="3:6" ht="12.75">
      <c r="C477" s="17"/>
      <c r="D477" s="125" t="s">
        <v>2</v>
      </c>
      <c r="E477" s="135">
        <v>319</v>
      </c>
      <c r="F477" s="136">
        <v>98.15384615384616</v>
      </c>
    </row>
    <row r="478" spans="3:6" ht="12.75">
      <c r="C478" s="41">
        <v>4</v>
      </c>
      <c r="D478" s="125"/>
      <c r="E478" s="135"/>
      <c r="F478" s="136"/>
    </row>
    <row r="479" spans="3:6" ht="12.75">
      <c r="C479" s="41">
        <v>5</v>
      </c>
      <c r="D479" s="125" t="s">
        <v>0</v>
      </c>
      <c r="E479" s="135">
        <v>2</v>
      </c>
      <c r="F479" s="136">
        <v>0.6153846153846154</v>
      </c>
    </row>
    <row r="480" spans="3:6" ht="12.75">
      <c r="C480" s="40"/>
      <c r="D480" s="125" t="s">
        <v>1</v>
      </c>
      <c r="E480" s="135">
        <v>314</v>
      </c>
      <c r="F480" s="136">
        <v>96.61538461538461</v>
      </c>
    </row>
    <row r="481" spans="3:6" ht="12.75">
      <c r="C481" s="17"/>
      <c r="D481" s="125" t="s">
        <v>2</v>
      </c>
      <c r="E481" s="135">
        <v>9</v>
      </c>
      <c r="F481" s="136">
        <v>2.769230769230769</v>
      </c>
    </row>
    <row r="482" spans="3:6" ht="12.75">
      <c r="C482" s="41">
        <v>6</v>
      </c>
      <c r="D482" s="125" t="s">
        <v>0</v>
      </c>
      <c r="E482" s="135">
        <v>11</v>
      </c>
      <c r="F482" s="136">
        <v>3.3846153846153846</v>
      </c>
    </row>
    <row r="483" spans="3:6" ht="12.75">
      <c r="C483" s="40"/>
      <c r="D483" s="125" t="s">
        <v>1</v>
      </c>
      <c r="E483" s="135">
        <v>307</v>
      </c>
      <c r="F483" s="136">
        <v>94.46153846153847</v>
      </c>
    </row>
    <row r="484" spans="3:6" ht="12.75">
      <c r="C484" s="17"/>
      <c r="D484" s="125" t="s">
        <v>2</v>
      </c>
      <c r="E484" s="135">
        <v>7</v>
      </c>
      <c r="F484" s="136">
        <v>2.1538461538461537</v>
      </c>
    </row>
    <row r="485" spans="3:6" ht="12.75">
      <c r="C485" s="41">
        <v>7</v>
      </c>
      <c r="D485" s="125" t="s">
        <v>0</v>
      </c>
      <c r="E485" s="135">
        <v>302</v>
      </c>
      <c r="F485" s="136">
        <v>92.92307692307692</v>
      </c>
    </row>
    <row r="486" spans="3:6" ht="12.75">
      <c r="C486" s="40"/>
      <c r="D486" s="125" t="s">
        <v>1</v>
      </c>
      <c r="E486" s="135">
        <v>12</v>
      </c>
      <c r="F486" s="136">
        <v>3.6923076923076925</v>
      </c>
    </row>
    <row r="487" spans="3:6" ht="12.75">
      <c r="C487" s="17"/>
      <c r="D487" s="125" t="s">
        <v>2</v>
      </c>
      <c r="E487" s="135">
        <v>11</v>
      </c>
      <c r="F487" s="136">
        <v>3.3846153846153846</v>
      </c>
    </row>
    <row r="488" spans="3:6" ht="12.75">
      <c r="C488" s="41">
        <v>8</v>
      </c>
      <c r="D488" s="125" t="s">
        <v>0</v>
      </c>
      <c r="E488" s="135">
        <v>83</v>
      </c>
      <c r="F488" s="136">
        <v>25.538461538461537</v>
      </c>
    </row>
    <row r="489" spans="3:6" ht="12.75">
      <c r="C489" s="40"/>
      <c r="D489" s="125" t="s">
        <v>1</v>
      </c>
      <c r="E489" s="135">
        <v>22</v>
      </c>
      <c r="F489" s="136">
        <v>6.769230769230769</v>
      </c>
    </row>
    <row r="490" spans="3:6" ht="13.5" thickBot="1">
      <c r="C490" s="17"/>
      <c r="D490" s="125" t="s">
        <v>2</v>
      </c>
      <c r="E490" s="135">
        <v>220</v>
      </c>
      <c r="F490" s="136">
        <v>67.6923076923077</v>
      </c>
    </row>
    <row r="491" spans="3:14" ht="12.75">
      <c r="C491" s="41">
        <v>9</v>
      </c>
      <c r="D491" s="125" t="s">
        <v>4</v>
      </c>
      <c r="E491" s="135">
        <v>267</v>
      </c>
      <c r="F491" s="136">
        <v>82.15384615384616</v>
      </c>
      <c r="I491" s="45">
        <v>10</v>
      </c>
      <c r="J491" s="46" t="s">
        <v>10</v>
      </c>
      <c r="K491" s="47"/>
      <c r="L491" s="127"/>
      <c r="M491" s="139">
        <v>166</v>
      </c>
      <c r="N491" s="140">
        <v>51.07692307692307</v>
      </c>
    </row>
    <row r="492" spans="3:14" ht="12.75">
      <c r="C492" s="40"/>
      <c r="D492" s="125" t="s">
        <v>5</v>
      </c>
      <c r="E492" s="135">
        <v>99</v>
      </c>
      <c r="F492" s="136">
        <v>30.461538461538463</v>
      </c>
      <c r="I492" s="49"/>
      <c r="J492" s="34" t="s">
        <v>28</v>
      </c>
      <c r="K492" s="35"/>
      <c r="L492" s="125"/>
      <c r="M492" s="135">
        <v>148</v>
      </c>
      <c r="N492" s="136">
        <v>45.53846153846154</v>
      </c>
    </row>
    <row r="493" spans="3:14" ht="12.75">
      <c r="C493" s="40"/>
      <c r="D493" s="125" t="s">
        <v>6</v>
      </c>
      <c r="E493" s="135">
        <v>22</v>
      </c>
      <c r="F493" s="136">
        <v>6.769230769230769</v>
      </c>
      <c r="I493" s="49"/>
      <c r="J493" s="34" t="s">
        <v>29</v>
      </c>
      <c r="K493" s="35"/>
      <c r="L493" s="125"/>
      <c r="M493" s="135">
        <v>35</v>
      </c>
      <c r="N493" s="141">
        <v>10.76923076923077</v>
      </c>
    </row>
    <row r="494" spans="3:14" ht="12.75">
      <c r="C494" s="40"/>
      <c r="D494" s="125" t="s">
        <v>7</v>
      </c>
      <c r="E494" s="135">
        <v>272</v>
      </c>
      <c r="F494" s="136">
        <v>83.6923076923077</v>
      </c>
      <c r="I494" s="49"/>
      <c r="J494" s="34" t="s">
        <v>31</v>
      </c>
      <c r="K494" s="35"/>
      <c r="L494" s="125"/>
      <c r="M494" s="135">
        <v>1</v>
      </c>
      <c r="N494" s="136">
        <v>0.3076923076923077</v>
      </c>
    </row>
    <row r="495" spans="3:14" ht="12.75">
      <c r="C495" s="40"/>
      <c r="D495" s="125" t="s">
        <v>8</v>
      </c>
      <c r="E495" s="135">
        <v>32</v>
      </c>
      <c r="F495" s="136">
        <v>9.846153846153847</v>
      </c>
      <c r="I495" s="49"/>
      <c r="J495" s="34" t="s">
        <v>32</v>
      </c>
      <c r="K495" s="35"/>
      <c r="L495" s="125"/>
      <c r="M495" s="135">
        <v>1</v>
      </c>
      <c r="N495" s="136">
        <v>0.3076923076923077</v>
      </c>
    </row>
    <row r="496" spans="3:14" ht="12.75">
      <c r="C496" s="40"/>
      <c r="D496" s="125" t="s">
        <v>9</v>
      </c>
      <c r="E496" s="135">
        <v>115</v>
      </c>
      <c r="F496" s="136">
        <v>35.38461538461539</v>
      </c>
      <c r="I496" s="49"/>
      <c r="J496" s="34" t="s">
        <v>33</v>
      </c>
      <c r="K496" s="35"/>
      <c r="L496" s="125"/>
      <c r="M496" s="135">
        <v>1</v>
      </c>
      <c r="N496" s="136">
        <v>0.3076923076923077</v>
      </c>
    </row>
    <row r="497" spans="3:14" ht="13.5" thickBot="1">
      <c r="C497" s="42"/>
      <c r="D497" s="126" t="s">
        <v>12</v>
      </c>
      <c r="E497" s="137">
        <v>5</v>
      </c>
      <c r="F497" s="138">
        <v>1.5384615384615385</v>
      </c>
      <c r="I497" s="50"/>
      <c r="J497" s="51" t="s">
        <v>30</v>
      </c>
      <c r="K497" s="52"/>
      <c r="L497" s="128"/>
      <c r="M497" s="137">
        <v>13</v>
      </c>
      <c r="N497" s="138">
        <v>4</v>
      </c>
    </row>
    <row r="519" spans="2:12" ht="12.75">
      <c r="B519" s="5">
        <v>1</v>
      </c>
      <c r="C519" s="7" t="s">
        <v>34</v>
      </c>
      <c r="J519" s="75">
        <v>1</v>
      </c>
      <c r="K519" s="76" t="s">
        <v>37</v>
      </c>
      <c r="L519" s="76"/>
    </row>
    <row r="520" spans="2:12" ht="12.75">
      <c r="B520" s="5">
        <v>2</v>
      </c>
      <c r="C520" s="7" t="s">
        <v>35</v>
      </c>
      <c r="J520" s="75">
        <v>2</v>
      </c>
      <c r="K520" s="76" t="s">
        <v>38</v>
      </c>
      <c r="L520" s="76"/>
    </row>
    <row r="521" spans="2:12" ht="12.75">
      <c r="B521" s="5">
        <v>3</v>
      </c>
      <c r="C521" s="7" t="s">
        <v>36</v>
      </c>
      <c r="J521" s="75">
        <v>3</v>
      </c>
      <c r="K521" s="76" t="s">
        <v>39</v>
      </c>
      <c r="L521" s="76"/>
    </row>
    <row r="555" spans="2:12" ht="12.75">
      <c r="B555" s="5">
        <v>1</v>
      </c>
      <c r="C555" s="7" t="s">
        <v>40</v>
      </c>
      <c r="D555"/>
      <c r="E555" s="2"/>
      <c r="F555"/>
      <c r="G555" s="2"/>
      <c r="H555"/>
      <c r="J555" s="75">
        <v>1</v>
      </c>
      <c r="K555" s="76" t="s">
        <v>43</v>
      </c>
      <c r="L555" s="76"/>
    </row>
    <row r="556" spans="2:12" ht="12.75">
      <c r="B556" s="5">
        <v>2</v>
      </c>
      <c r="C556" s="7" t="s">
        <v>41</v>
      </c>
      <c r="D556"/>
      <c r="E556" s="2"/>
      <c r="F556"/>
      <c r="G556" s="2"/>
      <c r="H556"/>
      <c r="J556" s="75">
        <v>2</v>
      </c>
      <c r="K556" s="76" t="s">
        <v>4</v>
      </c>
      <c r="L556" s="76"/>
    </row>
    <row r="557" spans="2:12" ht="12.75">
      <c r="B557" s="5">
        <v>3</v>
      </c>
      <c r="C557" s="7" t="s">
        <v>42</v>
      </c>
      <c r="D557"/>
      <c r="E557" s="2"/>
      <c r="F557"/>
      <c r="G557" s="2"/>
      <c r="H557"/>
      <c r="J557" s="75">
        <v>3</v>
      </c>
      <c r="K557" s="76" t="s">
        <v>44</v>
      </c>
      <c r="L557" s="76"/>
    </row>
    <row r="558" spans="2:12" ht="12.75">
      <c r="B558" s="5"/>
      <c r="C558" s="7"/>
      <c r="D558"/>
      <c r="E558" s="2"/>
      <c r="F558"/>
      <c r="G558" s="2"/>
      <c r="H558"/>
      <c r="J558" s="75"/>
      <c r="K558" s="76"/>
      <c r="L558" s="76"/>
    </row>
    <row r="559" spans="2:12" ht="12.75">
      <c r="B559" s="5"/>
      <c r="C559" s="7"/>
      <c r="D559"/>
      <c r="E559" s="2"/>
      <c r="F559"/>
      <c r="G559" s="2"/>
      <c r="H559"/>
      <c r="J559" s="75"/>
      <c r="K559" s="76"/>
      <c r="L559" s="76"/>
    </row>
    <row r="560" spans="2:12" ht="12.75">
      <c r="B560" s="5"/>
      <c r="C560" s="7"/>
      <c r="D560"/>
      <c r="E560" s="2"/>
      <c r="F560"/>
      <c r="G560" s="2"/>
      <c r="H560"/>
      <c r="J560" s="75"/>
      <c r="K560" s="76"/>
      <c r="L560" s="76"/>
    </row>
    <row r="561" spans="2:12" ht="12.75">
      <c r="B561" s="5"/>
      <c r="C561" s="7"/>
      <c r="D561"/>
      <c r="E561" s="2"/>
      <c r="F561"/>
      <c r="G561" s="2"/>
      <c r="H561"/>
      <c r="J561" s="75"/>
      <c r="K561" s="76"/>
      <c r="L561" s="76"/>
    </row>
    <row r="562" spans="2:12" ht="12.75">
      <c r="B562" s="5"/>
      <c r="C562" s="7"/>
      <c r="D562"/>
      <c r="E562" s="2"/>
      <c r="F562"/>
      <c r="G562" s="2"/>
      <c r="H562"/>
      <c r="J562" s="75"/>
      <c r="K562" s="76"/>
      <c r="L562" s="76"/>
    </row>
    <row r="563" spans="2:12" ht="12.75">
      <c r="B563" s="5"/>
      <c r="C563" s="7"/>
      <c r="D563"/>
      <c r="E563" s="2"/>
      <c r="F563"/>
      <c r="G563" s="2"/>
      <c r="H563"/>
      <c r="J563" s="75"/>
      <c r="K563" s="76"/>
      <c r="L563" s="76"/>
    </row>
    <row r="564" spans="2:12" ht="12.75">
      <c r="B564" s="5"/>
      <c r="C564" s="7"/>
      <c r="D564"/>
      <c r="E564" s="2"/>
      <c r="F564"/>
      <c r="G564" s="2"/>
      <c r="H564"/>
      <c r="J564" s="75"/>
      <c r="K564" s="76"/>
      <c r="L564" s="76"/>
    </row>
    <row r="565" spans="2:12" ht="12.75">
      <c r="B565" s="5"/>
      <c r="C565" s="7"/>
      <c r="D565"/>
      <c r="E565" s="2"/>
      <c r="F565"/>
      <c r="G565" s="2"/>
      <c r="H565"/>
      <c r="J565" s="75"/>
      <c r="K565" s="76"/>
      <c r="L565" s="76"/>
    </row>
    <row r="566" spans="2:12" ht="12.75">
      <c r="B566" s="5"/>
      <c r="C566" s="7"/>
      <c r="D566"/>
      <c r="E566" s="2"/>
      <c r="F566"/>
      <c r="G566" s="2"/>
      <c r="H566"/>
      <c r="J566" s="75"/>
      <c r="K566" s="76"/>
      <c r="L566" s="76"/>
    </row>
    <row r="567" spans="2:12" ht="12.75">
      <c r="B567" s="5"/>
      <c r="C567" s="7"/>
      <c r="D567"/>
      <c r="E567" s="2"/>
      <c r="F567"/>
      <c r="G567" s="2"/>
      <c r="H567"/>
      <c r="J567" s="75"/>
      <c r="K567" s="76"/>
      <c r="L567" s="76"/>
    </row>
    <row r="568" spans="2:12" ht="12.75">
      <c r="B568" s="5"/>
      <c r="C568" s="7"/>
      <c r="D568"/>
      <c r="E568" s="2"/>
      <c r="F568"/>
      <c r="G568" s="2"/>
      <c r="H568"/>
      <c r="J568" s="75"/>
      <c r="K568" s="76"/>
      <c r="L568" s="76"/>
    </row>
    <row r="569" spans="2:12" ht="12.75">
      <c r="B569" s="5"/>
      <c r="C569" s="7"/>
      <c r="D569"/>
      <c r="E569" s="2"/>
      <c r="F569"/>
      <c r="G569" s="2"/>
      <c r="H569"/>
      <c r="J569" s="75"/>
      <c r="K569" s="76"/>
      <c r="L569" s="76"/>
    </row>
    <row r="570" spans="2:12" ht="12.75">
      <c r="B570" s="5"/>
      <c r="C570" s="7"/>
      <c r="D570"/>
      <c r="E570" s="2"/>
      <c r="F570"/>
      <c r="G570" s="2"/>
      <c r="H570"/>
      <c r="J570" s="75"/>
      <c r="K570" s="76"/>
      <c r="L570" s="76"/>
    </row>
    <row r="571" spans="2:12" ht="12.75">
      <c r="B571" s="5"/>
      <c r="C571" s="7"/>
      <c r="D571"/>
      <c r="E571" s="2"/>
      <c r="F571"/>
      <c r="G571" s="2"/>
      <c r="H571"/>
      <c r="J571" s="75"/>
      <c r="K571" s="76"/>
      <c r="L571" s="76"/>
    </row>
    <row r="591" spans="2:12" ht="12.75">
      <c r="B591" s="5">
        <v>1</v>
      </c>
      <c r="C591" s="7" t="s">
        <v>5</v>
      </c>
      <c r="D591"/>
      <c r="J591" s="75">
        <v>1</v>
      </c>
      <c r="K591" s="76" t="s">
        <v>47</v>
      </c>
      <c r="L591" s="76"/>
    </row>
    <row r="592" spans="2:12" ht="12.75">
      <c r="B592" s="5">
        <v>2</v>
      </c>
      <c r="C592" s="7" t="s">
        <v>45</v>
      </c>
      <c r="D592"/>
      <c r="J592" s="75">
        <v>2</v>
      </c>
      <c r="K592" s="76" t="s">
        <v>48</v>
      </c>
      <c r="L592" s="76"/>
    </row>
    <row r="593" spans="2:12" ht="12.75">
      <c r="B593" s="5">
        <v>3</v>
      </c>
      <c r="C593" s="7" t="s">
        <v>46</v>
      </c>
      <c r="D593"/>
      <c r="J593" s="75">
        <v>3</v>
      </c>
      <c r="K593" s="76" t="s">
        <v>49</v>
      </c>
      <c r="L593" s="76"/>
    </row>
    <row r="626" spans="2:8" ht="12.75">
      <c r="B626" s="5">
        <v>1</v>
      </c>
      <c r="C626" s="7" t="s">
        <v>50</v>
      </c>
      <c r="D626"/>
      <c r="E626" s="2"/>
      <c r="F626"/>
      <c r="G626" s="2"/>
      <c r="H626"/>
    </row>
    <row r="627" spans="2:8" ht="12.75">
      <c r="B627" s="5">
        <v>2</v>
      </c>
      <c r="C627" s="7" t="s">
        <v>51</v>
      </c>
      <c r="D627"/>
      <c r="E627" s="2"/>
      <c r="F627"/>
      <c r="G627" s="2"/>
      <c r="H627"/>
    </row>
    <row r="628" spans="2:8" ht="12.75">
      <c r="B628" s="5">
        <v>3</v>
      </c>
      <c r="C628" s="7" t="s">
        <v>52</v>
      </c>
      <c r="D628"/>
      <c r="E628" s="2"/>
      <c r="F628"/>
      <c r="G628" s="2"/>
      <c r="H628"/>
    </row>
    <row r="629" spans="2:8" ht="12.75">
      <c r="B629" s="5"/>
      <c r="C629" s="7" t="s">
        <v>53</v>
      </c>
      <c r="D629"/>
      <c r="E629" s="2"/>
      <c r="F629"/>
      <c r="G629" s="2"/>
      <c r="H629"/>
    </row>
    <row r="646" ht="12.75">
      <c r="B646" s="4" t="s">
        <v>55</v>
      </c>
    </row>
    <row r="658" ht="12.75">
      <c r="R658" s="82"/>
    </row>
    <row r="659" ht="12.75">
      <c r="R659" s="82"/>
    </row>
    <row r="660" ht="12.75">
      <c r="R660" s="82"/>
    </row>
    <row r="661" ht="12.75">
      <c r="R661" s="82"/>
    </row>
    <row r="662" ht="12.75">
      <c r="R662" s="82"/>
    </row>
    <row r="663" ht="12.75">
      <c r="R663" s="82"/>
    </row>
    <row r="664" ht="12.75">
      <c r="R664" s="82"/>
    </row>
    <row r="665" spans="2:13" ht="12.75">
      <c r="B665" s="78">
        <v>1</v>
      </c>
      <c r="C665" s="79" t="s">
        <v>4</v>
      </c>
      <c r="J665" s="80">
        <v>1</v>
      </c>
      <c r="K665" s="79" t="s">
        <v>10</v>
      </c>
      <c r="L665" s="81"/>
      <c r="M665" s="82"/>
    </row>
    <row r="666" spans="2:13" ht="12.75">
      <c r="B666" s="78">
        <v>2</v>
      </c>
      <c r="C666" s="79" t="s">
        <v>5</v>
      </c>
      <c r="J666" s="80">
        <v>2</v>
      </c>
      <c r="K666" s="79" t="s">
        <v>28</v>
      </c>
      <c r="L666" s="81"/>
      <c r="M666" s="82"/>
    </row>
    <row r="667" spans="2:13" ht="12.75">
      <c r="B667" s="78">
        <v>3</v>
      </c>
      <c r="C667" s="79" t="s">
        <v>6</v>
      </c>
      <c r="J667" s="80">
        <v>3</v>
      </c>
      <c r="K667" s="79" t="s">
        <v>29</v>
      </c>
      <c r="L667" s="81"/>
      <c r="M667" s="82"/>
    </row>
    <row r="668" spans="2:13" ht="12.75">
      <c r="B668" s="78">
        <v>4</v>
      </c>
      <c r="C668" s="79" t="s">
        <v>7</v>
      </c>
      <c r="J668" s="80">
        <v>4</v>
      </c>
      <c r="K668" s="79" t="s">
        <v>31</v>
      </c>
      <c r="L668" s="81"/>
      <c r="M668" s="82"/>
    </row>
    <row r="669" spans="2:13" ht="12.75">
      <c r="B669" s="78">
        <v>5</v>
      </c>
      <c r="C669" s="79" t="s">
        <v>8</v>
      </c>
      <c r="J669" s="80">
        <v>5</v>
      </c>
      <c r="K669" s="79" t="s">
        <v>32</v>
      </c>
      <c r="L669" s="81"/>
      <c r="M669" s="82"/>
    </row>
    <row r="670" spans="2:13" ht="12.75">
      <c r="B670" s="78">
        <v>6</v>
      </c>
      <c r="C670" s="79" t="s">
        <v>9</v>
      </c>
      <c r="J670" s="80">
        <v>6</v>
      </c>
      <c r="K670" s="79" t="s">
        <v>33</v>
      </c>
      <c r="L670" s="81"/>
      <c r="M670" s="82"/>
    </row>
    <row r="671" spans="2:13" ht="12.75">
      <c r="B671" s="78">
        <v>7</v>
      </c>
      <c r="C671" s="79" t="s">
        <v>12</v>
      </c>
      <c r="J671" s="80">
        <v>7</v>
      </c>
      <c r="K671" s="79" t="s">
        <v>30</v>
      </c>
      <c r="L671" s="81"/>
      <c r="M671" s="82"/>
    </row>
  </sheetData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O36"/>
  <sheetViews>
    <sheetView workbookViewId="0" topLeftCell="A1">
      <selection activeCell="A1" sqref="A1:Q575"/>
    </sheetView>
  </sheetViews>
  <sheetFormatPr defaultColWidth="9.00390625" defaultRowHeight="12.75"/>
  <cols>
    <col min="4" max="4" width="11.375" style="2" bestFit="1" customWidth="1"/>
    <col min="5" max="15" width="9.125" style="2" customWidth="1"/>
  </cols>
  <sheetData>
    <row r="4" spans="4:15" ht="12.75">
      <c r="D4"/>
      <c r="E4"/>
      <c r="F4"/>
      <c r="G4"/>
      <c r="H4"/>
      <c r="I4"/>
      <c r="J4"/>
      <c r="K4"/>
      <c r="L4"/>
      <c r="M4"/>
      <c r="N4"/>
      <c r="O4"/>
    </row>
    <row r="5" spans="4:15" ht="12.75">
      <c r="D5"/>
      <c r="E5"/>
      <c r="F5"/>
      <c r="G5"/>
      <c r="H5"/>
      <c r="I5"/>
      <c r="J5"/>
      <c r="K5"/>
      <c r="L5"/>
      <c r="M5"/>
      <c r="N5"/>
      <c r="O5"/>
    </row>
    <row r="6" spans="4:15" ht="12.75">
      <c r="D6"/>
      <c r="E6"/>
      <c r="F6"/>
      <c r="G6"/>
      <c r="H6"/>
      <c r="I6"/>
      <c r="J6"/>
      <c r="K6"/>
      <c r="L6"/>
      <c r="M6"/>
      <c r="N6"/>
      <c r="O6"/>
    </row>
    <row r="7" spans="4:15" ht="12.75">
      <c r="D7"/>
      <c r="E7"/>
      <c r="F7"/>
      <c r="G7"/>
      <c r="H7"/>
      <c r="I7"/>
      <c r="J7"/>
      <c r="K7"/>
      <c r="L7"/>
      <c r="M7"/>
      <c r="N7"/>
      <c r="O7"/>
    </row>
    <row r="8" spans="4:15" ht="12.75">
      <c r="D8"/>
      <c r="E8"/>
      <c r="F8"/>
      <c r="G8"/>
      <c r="H8"/>
      <c r="I8"/>
      <c r="J8"/>
      <c r="K8"/>
      <c r="L8"/>
      <c r="M8"/>
      <c r="N8"/>
      <c r="O8"/>
    </row>
    <row r="9" spans="4:15" ht="12.75">
      <c r="D9"/>
      <c r="E9"/>
      <c r="F9"/>
      <c r="G9"/>
      <c r="H9"/>
      <c r="I9"/>
      <c r="J9"/>
      <c r="K9"/>
      <c r="L9"/>
      <c r="M9"/>
      <c r="N9"/>
      <c r="O9"/>
    </row>
    <row r="10" spans="4:15" ht="12.75">
      <c r="D10"/>
      <c r="E10"/>
      <c r="F10"/>
      <c r="G10"/>
      <c r="H10"/>
      <c r="I10"/>
      <c r="J10"/>
      <c r="K10"/>
      <c r="L10"/>
      <c r="M10"/>
      <c r="N10"/>
      <c r="O10"/>
    </row>
    <row r="11" spans="4:15" ht="12.75">
      <c r="D11"/>
      <c r="E11"/>
      <c r="F11"/>
      <c r="G11"/>
      <c r="H11"/>
      <c r="I11"/>
      <c r="J11"/>
      <c r="K11"/>
      <c r="L11"/>
      <c r="M11"/>
      <c r="N11"/>
      <c r="O11"/>
    </row>
    <row r="12" spans="4:15" ht="12.75">
      <c r="D12"/>
      <c r="E12"/>
      <c r="F12"/>
      <c r="G12"/>
      <c r="H12"/>
      <c r="I12"/>
      <c r="J12"/>
      <c r="K12"/>
      <c r="L12"/>
      <c r="M12"/>
      <c r="N12"/>
      <c r="O12"/>
    </row>
    <row r="13" spans="4:15" ht="12.75">
      <c r="D13"/>
      <c r="E13"/>
      <c r="F13"/>
      <c r="G13"/>
      <c r="H13"/>
      <c r="I13"/>
      <c r="J13"/>
      <c r="K13"/>
      <c r="L13"/>
      <c r="M13"/>
      <c r="N13"/>
      <c r="O13"/>
    </row>
    <row r="14" spans="4:15" ht="12.75">
      <c r="D14"/>
      <c r="E14"/>
      <c r="F14"/>
      <c r="G14"/>
      <c r="H14"/>
      <c r="I14"/>
      <c r="J14"/>
      <c r="K14"/>
      <c r="L14"/>
      <c r="M14"/>
      <c r="N14"/>
      <c r="O14"/>
    </row>
    <row r="15" spans="4:15" ht="12.75">
      <c r="D15"/>
      <c r="E15"/>
      <c r="F15"/>
      <c r="G15"/>
      <c r="H15"/>
      <c r="I15"/>
      <c r="J15"/>
      <c r="K15"/>
      <c r="L15"/>
      <c r="M15"/>
      <c r="N15"/>
      <c r="O15"/>
    </row>
    <row r="16" spans="4:15" ht="12.75">
      <c r="D16"/>
      <c r="E16"/>
      <c r="F16"/>
      <c r="G16"/>
      <c r="H16"/>
      <c r="I16"/>
      <c r="J16"/>
      <c r="K16"/>
      <c r="L16"/>
      <c r="M16"/>
      <c r="N16"/>
      <c r="O16"/>
    </row>
    <row r="17" spans="4:15" ht="12.75">
      <c r="D17"/>
      <c r="E17"/>
      <c r="F17"/>
      <c r="G17"/>
      <c r="H17"/>
      <c r="I17"/>
      <c r="J17"/>
      <c r="K17"/>
      <c r="L17"/>
      <c r="M17"/>
      <c r="N17"/>
      <c r="O17"/>
    </row>
    <row r="18" spans="4:15" ht="12.75">
      <c r="D18"/>
      <c r="E18"/>
      <c r="F18"/>
      <c r="G18"/>
      <c r="H18"/>
      <c r="I18"/>
      <c r="J18"/>
      <c r="K18"/>
      <c r="L18"/>
      <c r="M18"/>
      <c r="N18"/>
      <c r="O18"/>
    </row>
    <row r="19" spans="4:15" ht="12.75">
      <c r="D19"/>
      <c r="E19"/>
      <c r="F19"/>
      <c r="G19"/>
      <c r="H19"/>
      <c r="I19"/>
      <c r="J19"/>
      <c r="K19"/>
      <c r="L19"/>
      <c r="M19"/>
      <c r="N19"/>
      <c r="O19"/>
    </row>
    <row r="20" spans="4:15" ht="12.75">
      <c r="D20"/>
      <c r="E20"/>
      <c r="F20"/>
      <c r="G20"/>
      <c r="H20"/>
      <c r="I20"/>
      <c r="J20"/>
      <c r="K20"/>
      <c r="L20"/>
      <c r="M20"/>
      <c r="N20"/>
      <c r="O20"/>
    </row>
    <row r="21" spans="4:15" ht="12.75">
      <c r="D21"/>
      <c r="E21"/>
      <c r="F21"/>
      <c r="G21"/>
      <c r="H21"/>
      <c r="I21"/>
      <c r="J21"/>
      <c r="K21"/>
      <c r="L21"/>
      <c r="M21"/>
      <c r="N21"/>
      <c r="O21"/>
    </row>
    <row r="22" spans="4:15" ht="12.75">
      <c r="D22"/>
      <c r="E22"/>
      <c r="F22"/>
      <c r="G22"/>
      <c r="H22"/>
      <c r="I22"/>
      <c r="J22"/>
      <c r="K22"/>
      <c r="L22"/>
      <c r="M22"/>
      <c r="N22"/>
      <c r="O22"/>
    </row>
    <row r="23" spans="4:15" ht="12.75">
      <c r="D23"/>
      <c r="E23"/>
      <c r="F23"/>
      <c r="G23"/>
      <c r="H23"/>
      <c r="I23"/>
      <c r="J23"/>
      <c r="K23"/>
      <c r="L23"/>
      <c r="M23"/>
      <c r="N23"/>
      <c r="O23"/>
    </row>
    <row r="24" spans="4:15" ht="12.75">
      <c r="D24"/>
      <c r="E24"/>
      <c r="F24"/>
      <c r="G24"/>
      <c r="H24"/>
      <c r="I24"/>
      <c r="J24"/>
      <c r="K24"/>
      <c r="L24"/>
      <c r="M24"/>
      <c r="N24"/>
      <c r="O24"/>
    </row>
    <row r="25" spans="4:15" ht="12.75">
      <c r="D25"/>
      <c r="E25"/>
      <c r="F25"/>
      <c r="G25"/>
      <c r="H25"/>
      <c r="I25"/>
      <c r="J25"/>
      <c r="K25"/>
      <c r="L25"/>
      <c r="M25"/>
      <c r="N25"/>
      <c r="O25"/>
    </row>
    <row r="26" spans="4:15" ht="12.75">
      <c r="D26"/>
      <c r="E26"/>
      <c r="F26"/>
      <c r="G26"/>
      <c r="H26"/>
      <c r="I26"/>
      <c r="J26"/>
      <c r="K26"/>
      <c r="L26"/>
      <c r="M26"/>
      <c r="N26"/>
      <c r="O26"/>
    </row>
    <row r="27" spans="4:15" ht="12.75">
      <c r="D27"/>
      <c r="E27"/>
      <c r="F27"/>
      <c r="G27"/>
      <c r="H27"/>
      <c r="I27"/>
      <c r="J27"/>
      <c r="K27"/>
      <c r="L27"/>
      <c r="M27"/>
      <c r="N27"/>
      <c r="O27"/>
    </row>
    <row r="28" spans="4:15" ht="12.75">
      <c r="D28"/>
      <c r="E28"/>
      <c r="F28"/>
      <c r="G28"/>
      <c r="H28"/>
      <c r="I28"/>
      <c r="J28"/>
      <c r="K28"/>
      <c r="L28"/>
      <c r="M28"/>
      <c r="N28"/>
      <c r="O28"/>
    </row>
    <row r="29" spans="4:15" ht="12.75">
      <c r="D29"/>
      <c r="E29"/>
      <c r="F29"/>
      <c r="G29"/>
      <c r="H29"/>
      <c r="I29"/>
      <c r="J29"/>
      <c r="K29"/>
      <c r="L29"/>
      <c r="M29"/>
      <c r="N29"/>
      <c r="O29"/>
    </row>
    <row r="30" spans="4:15" ht="12.75">
      <c r="D30"/>
      <c r="E30"/>
      <c r="F30"/>
      <c r="G30"/>
      <c r="H30"/>
      <c r="I30"/>
      <c r="J30"/>
      <c r="K30"/>
      <c r="L30"/>
      <c r="M30"/>
      <c r="N30"/>
      <c r="O30"/>
    </row>
    <row r="31" spans="4:15" ht="12.75">
      <c r="D31"/>
      <c r="E31"/>
      <c r="F31"/>
      <c r="G31"/>
      <c r="H31"/>
      <c r="I31"/>
      <c r="J31"/>
      <c r="K31"/>
      <c r="L31"/>
      <c r="M31"/>
      <c r="N31"/>
      <c r="O31"/>
    </row>
    <row r="32" spans="4:15" ht="12.75">
      <c r="D32"/>
      <c r="E32"/>
      <c r="F32"/>
      <c r="G32"/>
      <c r="H32"/>
      <c r="I32"/>
      <c r="J32"/>
      <c r="K32"/>
      <c r="L32"/>
      <c r="M32"/>
      <c r="N32"/>
      <c r="O32"/>
    </row>
    <row r="33" spans="4:15" ht="12.75">
      <c r="D33"/>
      <c r="E33"/>
      <c r="F33"/>
      <c r="G33"/>
      <c r="H33"/>
      <c r="I33"/>
      <c r="J33"/>
      <c r="K33"/>
      <c r="L33"/>
      <c r="M33"/>
      <c r="N33"/>
      <c r="O33"/>
    </row>
    <row r="34" spans="4:15" ht="12.75">
      <c r="D34"/>
      <c r="E34"/>
      <c r="F34"/>
      <c r="G34"/>
      <c r="H34"/>
      <c r="I34"/>
      <c r="J34"/>
      <c r="K34"/>
      <c r="L34"/>
      <c r="M34"/>
      <c r="N34"/>
      <c r="O34"/>
    </row>
    <row r="35" spans="4:15" ht="12.75">
      <c r="D35"/>
      <c r="E35"/>
      <c r="F35"/>
      <c r="G35"/>
      <c r="H35"/>
      <c r="I35"/>
      <c r="J35"/>
      <c r="K35"/>
      <c r="L35"/>
      <c r="M35"/>
      <c r="N35"/>
      <c r="O35"/>
    </row>
    <row r="36" spans="4:15" ht="12.75">
      <c r="D36"/>
      <c r="E36"/>
      <c r="F36"/>
      <c r="G36"/>
      <c r="H36"/>
      <c r="I36"/>
      <c r="J36"/>
      <c r="K36"/>
      <c r="L36"/>
      <c r="M36"/>
      <c r="N36"/>
      <c r="O3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" sqref="I3"/>
    </sheetView>
  </sheetViews>
  <sheetFormatPr defaultColWidth="9.00390625" defaultRowHeight="12.75"/>
  <cols>
    <col min="3" max="3" width="9.00390625" style="0" customWidth="1"/>
    <col min="4" max="4" width="9.125" style="0" hidden="1" customWidth="1"/>
    <col min="6" max="6" width="0.12890625" style="0" customWidth="1"/>
    <col min="8" max="8" width="0.12890625" style="0" customWidth="1"/>
    <col min="10" max="10" width="9.125" style="0" hidden="1" customWidth="1"/>
    <col min="12" max="12" width="0.12890625" style="0" customWidth="1"/>
    <col min="14" max="14" width="0.12890625" style="0" customWidth="1"/>
    <col min="15" max="15" width="9.00390625" style="0" customWidth="1"/>
    <col min="16" max="16" width="0.74609375" style="0" hidden="1" customWidth="1"/>
    <col min="17" max="17" width="9.00390625" style="0" customWidth="1"/>
    <col min="18" max="18" width="0.12890625" style="0" hidden="1" customWidth="1"/>
    <col min="19" max="19" width="9.25390625" style="0" customWidth="1"/>
    <col min="20" max="20" width="0.12890625" style="0" customWidth="1"/>
    <col min="21" max="21" width="9.00390625" style="0" customWidth="1"/>
    <col min="22" max="22" width="9.125" style="0" hidden="1" customWidth="1"/>
    <col min="24" max="24" width="0.12890625" style="0" customWidth="1"/>
    <col min="25" max="25" width="9.00390625" style="0" customWidth="1"/>
    <col min="26" max="26" width="9.125" style="0" hidden="1" customWidth="1"/>
    <col min="28" max="28" width="0.12890625" style="0" customWidth="1"/>
    <col min="30" max="30" width="9.125" style="0" hidden="1" customWidth="1"/>
  </cols>
  <sheetData>
    <row r="6" ht="12.75" hidden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kabdej</dc:creator>
  <cp:keywords/>
  <dc:description/>
  <cp:lastModifiedBy>biologia</cp:lastModifiedBy>
  <cp:lastPrinted>2010-03-30T10:11:50Z</cp:lastPrinted>
  <dcterms:created xsi:type="dcterms:W3CDTF">2010-03-29T06:23:19Z</dcterms:created>
  <dcterms:modified xsi:type="dcterms:W3CDTF">2011-03-07T08:14:58Z</dcterms:modified>
  <cp:category/>
  <cp:version/>
  <cp:contentType/>
  <cp:contentStatus/>
</cp:coreProperties>
</file>